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worksheets/sheet6.xml" ContentType="application/vnd.openxmlformats-officedocument.spreadsheetml.worksheet+xml"/>
  <Default Extension="wmf" ContentType="image/x-wmf"/>
  <Default Extension="jpeg" ContentType="image/jpeg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21075" windowHeight="10005" activeTab="5"/>
  </bookViews>
  <sheets>
    <sheet name="TV Habits" sheetId="1" r:id="rId1"/>
    <sheet name="Budget" sheetId="2" r:id="rId2"/>
    <sheet name="Scores" sheetId="4" r:id="rId3"/>
    <sheet name="Student Log" sheetId="3" r:id="rId4"/>
    <sheet name="Final Grades" sheetId="5" r:id="rId5"/>
    <sheet name="Coin Toss" sheetId="6" r:id="rId6"/>
  </sheets>
  <definedNames>
    <definedName name="_xlnm._FilterDatabase" localSheetId="2" hidden="1">Scores!$A$3:$H$47</definedName>
    <definedName name="_xlnm.Print_Area" localSheetId="2">Scores!$A$3:$I$47</definedName>
    <definedName name="_xlnm.Print_Titles" localSheetId="2">Scores!$3:$3</definedName>
  </definedNames>
  <calcPr calcId="125725"/>
</workbook>
</file>

<file path=xl/calcChain.xml><?xml version="1.0" encoding="utf-8"?>
<calcChain xmlns="http://schemas.openxmlformats.org/spreadsheetml/2006/main">
  <c r="K4" i="5"/>
  <c r="K5"/>
  <c r="K6"/>
  <c r="K7"/>
  <c r="K3"/>
  <c r="C9" i="2"/>
  <c r="G8"/>
  <c r="G7"/>
  <c r="G6"/>
  <c r="G5"/>
  <c r="G4"/>
  <c r="G3"/>
  <c r="F9"/>
  <c r="E9"/>
  <c r="D9"/>
  <c r="I14" i="1"/>
  <c r="J14"/>
  <c r="J13"/>
  <c r="J12"/>
  <c r="H14"/>
  <c r="G14"/>
  <c r="F14"/>
  <c r="E14"/>
  <c r="D14"/>
  <c r="C14"/>
  <c r="I13"/>
  <c r="H13"/>
  <c r="G13"/>
  <c r="F13"/>
  <c r="E13"/>
  <c r="D13"/>
  <c r="C13"/>
  <c r="K4"/>
  <c r="K5"/>
  <c r="K6"/>
  <c r="K7"/>
  <c r="K8"/>
  <c r="K9"/>
  <c r="K10"/>
  <c r="K11"/>
  <c r="K12"/>
  <c r="J6"/>
  <c r="J7"/>
  <c r="J8"/>
  <c r="J9"/>
  <c r="J10"/>
  <c r="J11"/>
  <c r="K3"/>
  <c r="J4"/>
  <c r="J3"/>
</calcChain>
</file>

<file path=xl/comments1.xml><?xml version="1.0" encoding="utf-8"?>
<comments xmlns="http://schemas.openxmlformats.org/spreadsheetml/2006/main">
  <authors>
    <author>Brooklyn College</author>
  </authors>
  <commentList>
    <comment ref="A9" authorId="0">
      <text>
        <r>
          <rPr>
            <sz val="9"/>
            <color indexed="81"/>
            <rFont val="Tahoma"/>
            <family val="2"/>
          </rPr>
          <t xml:space="preserve">IEP
</t>
        </r>
      </text>
    </comment>
  </commentList>
</comments>
</file>

<file path=xl/sharedStrings.xml><?xml version="1.0" encoding="utf-8"?>
<sst xmlns="http://schemas.openxmlformats.org/spreadsheetml/2006/main" count="307" uniqueCount="119">
  <si>
    <t>Students</t>
  </si>
  <si>
    <t>Monday</t>
  </si>
  <si>
    <t>Tuesday</t>
  </si>
  <si>
    <t>Wednesday</t>
  </si>
  <si>
    <t>Thursday</t>
  </si>
  <si>
    <t>Friday</t>
  </si>
  <si>
    <t>Saturday</t>
  </si>
  <si>
    <t>Sunday</t>
  </si>
  <si>
    <t>Total</t>
  </si>
  <si>
    <t>Average</t>
  </si>
  <si>
    <t>John</t>
  </si>
  <si>
    <t xml:space="preserve">Mary </t>
  </si>
  <si>
    <t>Karen</t>
  </si>
  <si>
    <t>Stephen</t>
  </si>
  <si>
    <t>Katrina</t>
  </si>
  <si>
    <t>Khayla</t>
  </si>
  <si>
    <t>Jahbrill</t>
  </si>
  <si>
    <t>Francine</t>
  </si>
  <si>
    <t>Thalia</t>
  </si>
  <si>
    <t>Charles</t>
  </si>
  <si>
    <t># of Students</t>
  </si>
  <si>
    <t>Televison Viewing Habits</t>
  </si>
  <si>
    <t>Characters</t>
  </si>
  <si>
    <t>Costumes</t>
  </si>
  <si>
    <t>Estimated Costume Cost</t>
  </si>
  <si>
    <t>Little Match Girl</t>
  </si>
  <si>
    <t>Devil</t>
  </si>
  <si>
    <t>Anel</t>
  </si>
  <si>
    <t>Woman #1</t>
  </si>
  <si>
    <t>Woman #2</t>
  </si>
  <si>
    <t>Street Sweeper</t>
  </si>
  <si>
    <t>ragged dress, patches, apron</t>
  </si>
  <si>
    <t>cape, black boots, red pants</t>
  </si>
  <si>
    <t>feathered wings, halo, robes</t>
  </si>
  <si>
    <t>formal gown, fur collar</t>
  </si>
  <si>
    <t>velvet dress</t>
  </si>
  <si>
    <t>ragged pants</t>
  </si>
  <si>
    <t>Makeup cost</t>
  </si>
  <si>
    <t>Scripts</t>
  </si>
  <si>
    <t>Royalties</t>
  </si>
  <si>
    <t xml:space="preserve">      Play Production Budget</t>
  </si>
  <si>
    <t>Names</t>
  </si>
  <si>
    <t>Brooklyn Primary School</t>
  </si>
  <si>
    <t>Sex</t>
  </si>
  <si>
    <t>Grade</t>
  </si>
  <si>
    <t>Score</t>
  </si>
  <si>
    <t>Teacher</t>
  </si>
  <si>
    <t>Date of Exam</t>
  </si>
  <si>
    <t>James</t>
  </si>
  <si>
    <t>Arnold</t>
  </si>
  <si>
    <t>Male</t>
  </si>
  <si>
    <t>4th Grade</t>
  </si>
  <si>
    <t>Marie</t>
  </si>
  <si>
    <t>Barbaras</t>
  </si>
  <si>
    <t>Female</t>
  </si>
  <si>
    <t>Mangino</t>
  </si>
  <si>
    <t>Andrew</t>
  </si>
  <si>
    <t>Campa</t>
  </si>
  <si>
    <t>Anthony</t>
  </si>
  <si>
    <t>Cara</t>
  </si>
  <si>
    <t>5th Grade</t>
  </si>
  <si>
    <t>Ferguson</t>
  </si>
  <si>
    <t>Peter</t>
  </si>
  <si>
    <t>Darias</t>
  </si>
  <si>
    <t>3rd Grade</t>
  </si>
  <si>
    <t>Piccolo</t>
  </si>
  <si>
    <t>Kenneth</t>
  </si>
  <si>
    <t>Faria</t>
  </si>
  <si>
    <t>Fitzgerald</t>
  </si>
  <si>
    <t>Green</t>
  </si>
  <si>
    <t>Victoria</t>
  </si>
  <si>
    <t>Gregory</t>
  </si>
  <si>
    <t>Hanlon</t>
  </si>
  <si>
    <t>Ann</t>
  </si>
  <si>
    <t>Harrington</t>
  </si>
  <si>
    <t>Carley</t>
  </si>
  <si>
    <t>Ida</t>
  </si>
  <si>
    <t>Small</t>
  </si>
  <si>
    <t>Frank</t>
  </si>
  <si>
    <t>Jones</t>
  </si>
  <si>
    <t>Christine</t>
  </si>
  <si>
    <t>Lomonico</t>
  </si>
  <si>
    <t>Lisa</t>
  </si>
  <si>
    <t>Meara</t>
  </si>
  <si>
    <t>Mooney</t>
  </si>
  <si>
    <t xml:space="preserve"> Nicholas</t>
  </si>
  <si>
    <t>Jason</t>
  </si>
  <si>
    <t>Morgan</t>
  </si>
  <si>
    <t>Shannon</t>
  </si>
  <si>
    <t>O'Leary</t>
  </si>
  <si>
    <t>Frances</t>
  </si>
  <si>
    <t>Oliver</t>
  </si>
  <si>
    <t>Laras</t>
  </si>
  <si>
    <t>Michael</t>
  </si>
  <si>
    <t>Penn</t>
  </si>
  <si>
    <t>Kevin</t>
  </si>
  <si>
    <t>Polliger</t>
  </si>
  <si>
    <t>Lloyd</t>
  </si>
  <si>
    <t>Rogers</t>
  </si>
  <si>
    <t>Mary</t>
  </si>
  <si>
    <t>Singer</t>
  </si>
  <si>
    <t>Joseph</t>
  </si>
  <si>
    <t>Yarger</t>
  </si>
  <si>
    <t>Last name</t>
  </si>
  <si>
    <t>First name</t>
  </si>
  <si>
    <t>Sampson</t>
  </si>
  <si>
    <t>Thomas</t>
  </si>
  <si>
    <t>Test 1</t>
  </si>
  <si>
    <t>Test 2</t>
  </si>
  <si>
    <t>Test 3</t>
  </si>
  <si>
    <t>HW1</t>
  </si>
  <si>
    <t>HW2</t>
  </si>
  <si>
    <t>HW3</t>
  </si>
  <si>
    <t>HW4</t>
  </si>
  <si>
    <t>Project 1</t>
  </si>
  <si>
    <t>Project 2</t>
  </si>
  <si>
    <t>Heads</t>
  </si>
  <si>
    <t>Tails</t>
  </si>
  <si>
    <t>Head&amp;Tail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</si>
</sst>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164" formatCode="0.0"/>
    <numFmt numFmtId="165" formatCode="_([$$-409]* #,##0.00_);_([$$-409]* \(#,##0.00\);_([$$-409]* &quot;-&quot;??_);_(@_)"/>
    <numFmt numFmtId="166" formatCode="m/d;@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6"/>
      <name val="Calibri"/>
      <family val="2"/>
      <scheme val="minor"/>
    </font>
    <font>
      <sz val="24"/>
      <color theme="4" tint="0.39997558519241921"/>
      <name val="Algerian"/>
      <family val="5"/>
    </font>
    <font>
      <b/>
      <sz val="18"/>
      <color theme="1"/>
      <name val="Calibri"/>
      <family val="2"/>
      <scheme val="minor"/>
    </font>
    <font>
      <b/>
      <i/>
      <sz val="18"/>
      <color theme="9" tint="0.39997558519241921"/>
      <name val="Calibri"/>
      <family val="2"/>
      <scheme val="minor"/>
    </font>
    <font>
      <sz val="24"/>
      <color theme="8" tint="-0.249977111117893"/>
      <name val="Calibri"/>
      <family val="2"/>
      <scheme val="minor"/>
    </font>
    <font>
      <b/>
      <sz val="12"/>
      <color theme="7" tint="-0.499984740745262"/>
      <name val="Century Gothic"/>
      <family val="2"/>
    </font>
    <font>
      <b/>
      <sz val="24"/>
      <color theme="1"/>
      <name val="Century Gothic"/>
      <family val="2"/>
    </font>
    <font>
      <u/>
      <sz val="11"/>
      <color theme="10"/>
      <name val="Calibri"/>
      <family val="2"/>
    </font>
    <font>
      <b/>
      <u/>
      <sz val="12"/>
      <name val="Arial"/>
      <family val="2"/>
    </font>
    <font>
      <sz val="12"/>
      <name val="Arial"/>
      <family val="2"/>
    </font>
    <font>
      <u/>
      <sz val="22"/>
      <color theme="10"/>
      <name val="Calibri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0.39997558519241921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2" fillId="3" borderId="1" xfId="0" applyFont="1" applyFill="1" applyBorder="1"/>
    <xf numFmtId="164" fontId="2" fillId="3" borderId="1" xfId="0" applyNumberFormat="1" applyFont="1" applyFill="1" applyBorder="1"/>
    <xf numFmtId="0" fontId="3" fillId="3" borderId="1" xfId="0" applyFont="1" applyFill="1" applyBorder="1"/>
    <xf numFmtId="0" fontId="0" fillId="0" borderId="0" xfId="0" applyAlignment="1">
      <alignment wrapText="1"/>
    </xf>
    <xf numFmtId="44" fontId="0" fillId="0" borderId="0" xfId="1" applyFont="1"/>
    <xf numFmtId="0" fontId="5" fillId="0" borderId="0" xfId="0" applyFont="1"/>
    <xf numFmtId="0" fontId="0" fillId="5" borderId="0" xfId="0" applyFill="1" applyAlignment="1">
      <alignment horizontal="center"/>
    </xf>
    <xf numFmtId="44" fontId="0" fillId="5" borderId="0" xfId="1" applyFont="1" applyFill="1" applyAlignment="1">
      <alignment horizontal="center"/>
    </xf>
    <xf numFmtId="0" fontId="7" fillId="5" borderId="0" xfId="0" applyFont="1" applyFill="1" applyAlignment="1">
      <alignment horizontal="center"/>
    </xf>
    <xf numFmtId="0" fontId="7" fillId="5" borderId="0" xfId="0" applyFont="1" applyFill="1" applyAlignment="1">
      <alignment horizontal="center" wrapText="1"/>
    </xf>
    <xf numFmtId="0" fontId="0" fillId="0" borderId="1" xfId="0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44" fontId="6" fillId="2" borderId="1" xfId="1" applyFont="1" applyFill="1" applyBorder="1"/>
    <xf numFmtId="0" fontId="0" fillId="5" borderId="1" xfId="0" applyFill="1" applyBorder="1"/>
    <xf numFmtId="0" fontId="0" fillId="5" borderId="1" xfId="0" applyFill="1" applyBorder="1" applyAlignment="1">
      <alignment wrapText="1"/>
    </xf>
    <xf numFmtId="165" fontId="0" fillId="5" borderId="1" xfId="1" applyNumberFormat="1" applyFont="1" applyFill="1" applyBorder="1"/>
    <xf numFmtId="44" fontId="0" fillId="5" borderId="1" xfId="1" applyFont="1" applyFill="1" applyBorder="1"/>
    <xf numFmtId="165" fontId="0" fillId="5" borderId="1" xfId="0" applyNumberFormat="1" applyFill="1" applyBorder="1"/>
    <xf numFmtId="0" fontId="8" fillId="6" borderId="1" xfId="0" applyFont="1" applyFill="1" applyBorder="1" applyAlignment="1">
      <alignment textRotation="45"/>
    </xf>
    <xf numFmtId="0" fontId="9" fillId="0" borderId="1" xfId="0" applyFont="1" applyBorder="1"/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right"/>
    </xf>
    <xf numFmtId="0" fontId="12" fillId="0" borderId="1" xfId="0" applyFont="1" applyBorder="1"/>
    <xf numFmtId="9" fontId="12" fillId="0" borderId="1" xfId="0" applyNumberFormat="1" applyFont="1" applyBorder="1"/>
    <xf numFmtId="0" fontId="12" fillId="0" borderId="1" xfId="0" applyFont="1" applyBorder="1" applyAlignment="1">
      <alignment horizontal="center"/>
    </xf>
    <xf numFmtId="14" fontId="12" fillId="0" borderId="1" xfId="0" applyNumberFormat="1" applyFont="1" applyBorder="1"/>
    <xf numFmtId="0" fontId="12" fillId="0" borderId="1" xfId="0" applyFont="1" applyBorder="1" applyAlignment="1">
      <alignment vertical="top"/>
    </xf>
    <xf numFmtId="9" fontId="12" fillId="0" borderId="1" xfId="0" applyNumberFormat="1" applyFont="1" applyBorder="1" applyAlignment="1">
      <alignment vertical="top"/>
    </xf>
    <xf numFmtId="0" fontId="12" fillId="0" borderId="1" xfId="0" applyFont="1" applyBorder="1" applyAlignment="1">
      <alignment horizontal="center" vertical="top"/>
    </xf>
    <xf numFmtId="14" fontId="12" fillId="0" borderId="1" xfId="0" applyNumberFormat="1" applyFont="1" applyBorder="1" applyAlignment="1">
      <alignment vertical="top"/>
    </xf>
    <xf numFmtId="166" fontId="0" fillId="0" borderId="1" xfId="0" applyNumberFormat="1" applyBorder="1"/>
    <xf numFmtId="1" fontId="0" fillId="0" borderId="0" xfId="0" applyNumberFormat="1"/>
    <xf numFmtId="0" fontId="4" fillId="4" borderId="0" xfId="0" applyFont="1" applyFill="1" applyAlignment="1">
      <alignment horizontal="center"/>
    </xf>
    <xf numFmtId="0" fontId="13" fillId="3" borderId="0" xfId="2" applyFont="1" applyFill="1" applyAlignment="1" applyProtection="1">
      <alignment horizont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e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4" Type="http://schemas.openxmlformats.org/officeDocument/2006/relationships/image" Target="../media/image6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2400"/>
            </a:pPr>
            <a:r>
              <a:rPr lang="en-US" sz="2400"/>
              <a:t>Students'</a:t>
            </a:r>
            <a:r>
              <a:rPr lang="en-US" sz="2400" baseline="0"/>
              <a:t> Grades</a:t>
            </a:r>
            <a:endParaRPr lang="en-US" sz="2400"/>
          </a:p>
        </c:rich>
      </c:tx>
      <c:layout/>
      <c:spPr>
        <a:blipFill>
          <a:blip xmlns:r="http://schemas.openxmlformats.org/officeDocument/2006/relationships" r:embed="rId1"/>
          <a:tile tx="0" ty="0" sx="100000" sy="100000" flip="none" algn="tl"/>
        </a:blipFill>
        <a:ln w="25400" cap="sq" cmpd="sng">
          <a:solidFill>
            <a:srgbClr val="00B050"/>
          </a:solidFill>
          <a:prstDash val="solid"/>
          <a:bevel/>
        </a:ln>
        <a:effectLst>
          <a:innerShdw blurRad="63500" dist="50800" dir="16200000">
            <a:prstClr val="black">
              <a:alpha val="50000"/>
            </a:prstClr>
          </a:innerShdw>
        </a:effectLst>
      </c:spPr>
    </c:title>
    <c:plotArea>
      <c:layout/>
      <c:barChart>
        <c:barDir val="col"/>
        <c:grouping val="clustered"/>
        <c:ser>
          <c:idx val="0"/>
          <c:order val="0"/>
          <c:tx>
            <c:strRef>
              <c:f>'Final Grades'!$B$2</c:f>
              <c:strCache>
                <c:ptCount val="1"/>
                <c:pt idx="0">
                  <c:v>Test 1</c:v>
                </c:pt>
              </c:strCache>
            </c:strRef>
          </c:tx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Grades'!$B$3:$B$7</c:f>
            </c:numRef>
          </c:val>
        </c:ser>
        <c:ser>
          <c:idx val="1"/>
          <c:order val="1"/>
          <c:tx>
            <c:strRef>
              <c:f>'Final Grades'!$C$2</c:f>
              <c:strCache>
                <c:ptCount val="1"/>
                <c:pt idx="0">
                  <c:v>Test 2</c:v>
                </c:pt>
              </c:strCache>
            </c:strRef>
          </c:tx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Grades'!$C$3:$C$7</c:f>
            </c:numRef>
          </c:val>
        </c:ser>
        <c:ser>
          <c:idx val="2"/>
          <c:order val="2"/>
          <c:tx>
            <c:strRef>
              <c:f>'Final Grades'!$D$2</c:f>
              <c:strCache>
                <c:ptCount val="1"/>
                <c:pt idx="0">
                  <c:v>Test 3</c:v>
                </c:pt>
              </c:strCache>
            </c:strRef>
          </c:tx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Grades'!$D$3:$D$7</c:f>
            </c:numRef>
          </c:val>
        </c:ser>
        <c:ser>
          <c:idx val="3"/>
          <c:order val="3"/>
          <c:tx>
            <c:strRef>
              <c:f>'Final Grades'!$E$2</c:f>
              <c:strCache>
                <c:ptCount val="1"/>
                <c:pt idx="0">
                  <c:v>HW1</c:v>
                </c:pt>
              </c:strCache>
            </c:strRef>
          </c:tx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Grades'!$E$3:$E$7</c:f>
            </c:numRef>
          </c:val>
        </c:ser>
        <c:ser>
          <c:idx val="4"/>
          <c:order val="4"/>
          <c:tx>
            <c:strRef>
              <c:f>'Final Grades'!$F$2</c:f>
              <c:strCache>
                <c:ptCount val="1"/>
                <c:pt idx="0">
                  <c:v>HW2</c:v>
                </c:pt>
              </c:strCache>
            </c:strRef>
          </c:tx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Grades'!$F$3:$F$7</c:f>
            </c:numRef>
          </c:val>
        </c:ser>
        <c:ser>
          <c:idx val="5"/>
          <c:order val="5"/>
          <c:tx>
            <c:strRef>
              <c:f>'Final Grades'!$G$2</c:f>
              <c:strCache>
                <c:ptCount val="1"/>
                <c:pt idx="0">
                  <c:v>HW3</c:v>
                </c:pt>
              </c:strCache>
            </c:strRef>
          </c:tx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Grades'!$G$3:$G$7</c:f>
            </c:numRef>
          </c:val>
        </c:ser>
        <c:ser>
          <c:idx val="6"/>
          <c:order val="6"/>
          <c:tx>
            <c:strRef>
              <c:f>'Final Grades'!$H$2</c:f>
              <c:strCache>
                <c:ptCount val="1"/>
                <c:pt idx="0">
                  <c:v>HW4</c:v>
                </c:pt>
              </c:strCache>
            </c:strRef>
          </c:tx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Grades'!$H$3:$H$7</c:f>
            </c:numRef>
          </c:val>
        </c:ser>
        <c:ser>
          <c:idx val="7"/>
          <c:order val="7"/>
          <c:tx>
            <c:strRef>
              <c:f>'Final Grades'!$I$2</c:f>
              <c:strCache>
                <c:ptCount val="1"/>
                <c:pt idx="0">
                  <c:v>Project 1</c:v>
                </c:pt>
              </c:strCache>
            </c:strRef>
          </c:tx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Grades'!$I$3:$I$7</c:f>
            </c:numRef>
          </c:val>
        </c:ser>
        <c:ser>
          <c:idx val="8"/>
          <c:order val="8"/>
          <c:tx>
            <c:strRef>
              <c:f>'Final Grades'!$J$2</c:f>
              <c:strCache>
                <c:ptCount val="1"/>
                <c:pt idx="0">
                  <c:v>Project 2</c:v>
                </c:pt>
              </c:strCache>
            </c:strRef>
          </c:tx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Grades'!$J$3:$J$7</c:f>
            </c:numRef>
          </c:val>
        </c:ser>
        <c:ser>
          <c:idx val="9"/>
          <c:order val="9"/>
          <c:tx>
            <c:strRef>
              <c:f>'Final Grades'!$K$2</c:f>
              <c:strCache>
                <c:ptCount val="1"/>
                <c:pt idx="0">
                  <c:v>Average</c:v>
                </c:pt>
              </c:strCache>
            </c:strRef>
          </c:tx>
          <c:dPt>
            <c:idx val="0"/>
            <c:spPr>
              <a:solidFill>
                <a:schemeClr val="accent2">
                  <a:lumMod val="75000"/>
                </a:schemeClr>
              </a:solidFill>
            </c:spPr>
          </c:dPt>
          <c:dPt>
            <c:idx val="2"/>
            <c:spPr>
              <a:blipFill>
                <a:blip xmlns:r="http://schemas.openxmlformats.org/officeDocument/2006/relationships" r:embed="rId2"/>
                <a:tile tx="0" ty="0" sx="100000" sy="100000" flip="none" algn="tl"/>
              </a:blipFill>
            </c:spPr>
          </c:dPt>
          <c:dPt>
            <c:idx val="3"/>
            <c:spPr>
              <a:blipFill>
                <a:blip xmlns:r="http://schemas.openxmlformats.org/officeDocument/2006/relationships" r:embed="rId3"/>
                <a:tile tx="0" ty="0" sx="100000" sy="100000" flip="none" algn="tl"/>
              </a:blipFill>
            </c:spPr>
          </c:dPt>
          <c:dPt>
            <c:idx val="4"/>
            <c:spPr>
              <a:solidFill>
                <a:srgbClr val="C0504D">
                  <a:lumMod val="75000"/>
                </a:srgbClr>
              </a:solidFill>
            </c:spPr>
          </c:dPt>
          <c:dLbls>
            <c:spPr>
              <a:blipFill>
                <a:blip xmlns:r="http://schemas.openxmlformats.org/officeDocument/2006/relationships" r:embed="rId4"/>
                <a:tile tx="0" ty="0" sx="100000" sy="100000" flip="none" algn="tl"/>
              </a:blipFill>
            </c:spPr>
            <c:dLblPos val="inEnd"/>
            <c:showVal val="1"/>
          </c:dLbls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Grades'!$K$3:$K$7</c:f>
              <c:numCache>
                <c:formatCode>0</c:formatCode>
                <c:ptCount val="5"/>
                <c:pt idx="0">
                  <c:v>87.8</c:v>
                </c:pt>
                <c:pt idx="1">
                  <c:v>87.45</c:v>
                </c:pt>
                <c:pt idx="2">
                  <c:v>89.5</c:v>
                </c:pt>
                <c:pt idx="3">
                  <c:v>89.55</c:v>
                </c:pt>
                <c:pt idx="4">
                  <c:v>87.1</c:v>
                </c:pt>
              </c:numCache>
            </c:numRef>
          </c:val>
        </c:ser>
        <c:dLbls>
          <c:dLblPos val="inEnd"/>
          <c:showVal val="1"/>
        </c:dLbls>
        <c:axId val="93737728"/>
        <c:axId val="93739648"/>
      </c:barChart>
      <c:catAx>
        <c:axId val="937377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Students</a:t>
                </a:r>
              </a:p>
            </c:rich>
          </c:tx>
          <c:layout/>
          <c:spPr>
            <a:gradFill>
              <a:gsLst>
                <a:gs pos="0">
                  <a:schemeClr val="accent4">
                    <a:lumMod val="60000"/>
                    <a:lumOff val="40000"/>
                  </a:schemeClr>
                </a:gs>
                <a:gs pos="25000">
                  <a:srgbClr val="21D6E0"/>
                </a:gs>
                <a:gs pos="75000">
                  <a:srgbClr val="0087E6"/>
                </a:gs>
                <a:gs pos="100000">
                  <a:srgbClr val="005CBF"/>
                </a:gs>
              </a:gsLst>
              <a:lin ang="5400000" scaled="0"/>
            </a:gradFill>
            <a:ln>
              <a:solidFill>
                <a:schemeClr val="accent6">
                  <a:lumMod val="40000"/>
                  <a:lumOff val="6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B w="152400" h="50800" prst="softRound"/>
            </a:sp3d>
          </c:spPr>
        </c:title>
        <c:tickLblPos val="nextTo"/>
        <c:spPr>
          <a:solidFill>
            <a:schemeClr val="accent4">
              <a:lumMod val="75000"/>
            </a:schemeClr>
          </a:solidFill>
          <a:ln>
            <a:solidFill>
              <a:schemeClr val="accent4">
                <a:lumMod val="75000"/>
              </a:schemeClr>
            </a:solidFill>
          </a:ln>
        </c:spPr>
        <c:crossAx val="93739648"/>
        <c:crosses val="autoZero"/>
        <c:auto val="1"/>
        <c:lblAlgn val="ctr"/>
        <c:lblOffset val="100"/>
      </c:catAx>
      <c:valAx>
        <c:axId val="93739648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Final Scores</a:t>
                </a:r>
              </a:p>
            </c:rich>
          </c:tx>
          <c:layout/>
        </c:title>
        <c:numFmt formatCode="0" sourceLinked="1"/>
        <c:tickLblPos val="nextTo"/>
        <c:spPr>
          <a:ln>
            <a:solidFill>
              <a:schemeClr val="accent4">
                <a:lumMod val="75000"/>
              </a:schemeClr>
            </a:solidFill>
          </a:ln>
        </c:spPr>
        <c:crossAx val="93737728"/>
        <c:crosses val="autoZero"/>
        <c:crossBetween val="between"/>
      </c:valAx>
      <c:spPr>
        <a:solidFill>
          <a:schemeClr val="accent3">
            <a:lumMod val="60000"/>
            <a:lumOff val="40000"/>
          </a:schemeClr>
        </a:solidFill>
      </c:spPr>
    </c:plotArea>
    <c:legend>
      <c:legendPos val="r"/>
      <c:layout/>
    </c:legend>
    <c:plotVisOnly val="1"/>
  </c:chart>
  <c:spPr>
    <a:blipFill>
      <a:blip xmlns:r="http://schemas.openxmlformats.org/officeDocument/2006/relationships" r:embed="rId4"/>
      <a:tile tx="0" ty="0" sx="100000" sy="100000" flip="none" algn="tl"/>
    </a:blip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pieChart>
        <c:varyColors val="1"/>
        <c:ser>
          <c:idx val="0"/>
          <c:order val="0"/>
          <c:tx>
            <c:strRef>
              <c:f>'Final Grades'!$B$2</c:f>
              <c:strCache>
                <c:ptCount val="1"/>
                <c:pt idx="0">
                  <c:v>Test 1</c:v>
                </c:pt>
              </c:strCache>
            </c:strRef>
          </c:tx>
          <c:dLbls>
            <c:dLblPos val="outEnd"/>
            <c:showVal val="1"/>
            <c:showLeaderLines val="1"/>
          </c:dLbls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Grades'!$B$3:$B$7</c:f>
            </c:numRef>
          </c:val>
        </c:ser>
        <c:ser>
          <c:idx val="1"/>
          <c:order val="1"/>
          <c:tx>
            <c:strRef>
              <c:f>'Final Grades'!$C$2</c:f>
              <c:strCache>
                <c:ptCount val="1"/>
                <c:pt idx="0">
                  <c:v>Test 2</c:v>
                </c:pt>
              </c:strCache>
            </c:strRef>
          </c:tx>
          <c:dLbls>
            <c:dLblPos val="outEnd"/>
            <c:showVal val="1"/>
            <c:showLeaderLines val="1"/>
          </c:dLbls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Grades'!$C$3:$C$7</c:f>
            </c:numRef>
          </c:val>
        </c:ser>
        <c:ser>
          <c:idx val="2"/>
          <c:order val="2"/>
          <c:tx>
            <c:strRef>
              <c:f>'Final Grades'!$D$2</c:f>
              <c:strCache>
                <c:ptCount val="1"/>
                <c:pt idx="0">
                  <c:v>Test 3</c:v>
                </c:pt>
              </c:strCache>
            </c:strRef>
          </c:tx>
          <c:dLbls>
            <c:dLblPos val="outEnd"/>
            <c:showVal val="1"/>
            <c:showLeaderLines val="1"/>
          </c:dLbls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Grades'!$D$3:$D$7</c:f>
            </c:numRef>
          </c:val>
        </c:ser>
        <c:ser>
          <c:idx val="3"/>
          <c:order val="3"/>
          <c:tx>
            <c:strRef>
              <c:f>'Final Grades'!$E$2</c:f>
              <c:strCache>
                <c:ptCount val="1"/>
                <c:pt idx="0">
                  <c:v>HW1</c:v>
                </c:pt>
              </c:strCache>
            </c:strRef>
          </c:tx>
          <c:dLbls>
            <c:dLblPos val="outEnd"/>
            <c:showVal val="1"/>
            <c:showLeaderLines val="1"/>
          </c:dLbls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Grades'!$E$3:$E$7</c:f>
            </c:numRef>
          </c:val>
        </c:ser>
        <c:ser>
          <c:idx val="4"/>
          <c:order val="4"/>
          <c:tx>
            <c:strRef>
              <c:f>'Final Grades'!$F$2</c:f>
              <c:strCache>
                <c:ptCount val="1"/>
                <c:pt idx="0">
                  <c:v>HW2</c:v>
                </c:pt>
              </c:strCache>
            </c:strRef>
          </c:tx>
          <c:dLbls>
            <c:dLblPos val="outEnd"/>
            <c:showVal val="1"/>
            <c:showLeaderLines val="1"/>
          </c:dLbls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Grades'!$F$3:$F$7</c:f>
            </c:numRef>
          </c:val>
        </c:ser>
        <c:ser>
          <c:idx val="5"/>
          <c:order val="5"/>
          <c:tx>
            <c:strRef>
              <c:f>'Final Grades'!$G$2</c:f>
              <c:strCache>
                <c:ptCount val="1"/>
                <c:pt idx="0">
                  <c:v>HW3</c:v>
                </c:pt>
              </c:strCache>
            </c:strRef>
          </c:tx>
          <c:dLbls>
            <c:dLblPos val="outEnd"/>
            <c:showVal val="1"/>
            <c:showLeaderLines val="1"/>
          </c:dLbls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Grades'!$G$3:$G$7</c:f>
            </c:numRef>
          </c:val>
        </c:ser>
        <c:ser>
          <c:idx val="6"/>
          <c:order val="6"/>
          <c:tx>
            <c:strRef>
              <c:f>'Final Grades'!$H$2</c:f>
              <c:strCache>
                <c:ptCount val="1"/>
                <c:pt idx="0">
                  <c:v>HW4</c:v>
                </c:pt>
              </c:strCache>
            </c:strRef>
          </c:tx>
          <c:dLbls>
            <c:dLblPos val="outEnd"/>
            <c:showVal val="1"/>
            <c:showLeaderLines val="1"/>
          </c:dLbls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Grades'!$H$3:$H$7</c:f>
            </c:numRef>
          </c:val>
        </c:ser>
        <c:ser>
          <c:idx val="7"/>
          <c:order val="7"/>
          <c:tx>
            <c:strRef>
              <c:f>'Final Grades'!$I$2</c:f>
              <c:strCache>
                <c:ptCount val="1"/>
                <c:pt idx="0">
                  <c:v>Project 1</c:v>
                </c:pt>
              </c:strCache>
            </c:strRef>
          </c:tx>
          <c:dLbls>
            <c:dLblPos val="outEnd"/>
            <c:showVal val="1"/>
            <c:showLeaderLines val="1"/>
          </c:dLbls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Grades'!$I$3:$I$7</c:f>
            </c:numRef>
          </c:val>
        </c:ser>
        <c:ser>
          <c:idx val="8"/>
          <c:order val="8"/>
          <c:tx>
            <c:strRef>
              <c:f>'Final Grades'!$J$2</c:f>
              <c:strCache>
                <c:ptCount val="1"/>
                <c:pt idx="0">
                  <c:v>Project 2</c:v>
                </c:pt>
              </c:strCache>
            </c:strRef>
          </c:tx>
          <c:dLbls>
            <c:dLblPos val="outEnd"/>
            <c:showVal val="1"/>
            <c:showLeaderLines val="1"/>
          </c:dLbls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Grades'!$J$3:$J$7</c:f>
            </c:numRef>
          </c:val>
        </c:ser>
        <c:ser>
          <c:idx val="9"/>
          <c:order val="9"/>
          <c:tx>
            <c:strRef>
              <c:f>'Final Grades'!$K$2</c:f>
              <c:strCache>
                <c:ptCount val="1"/>
                <c:pt idx="0">
                  <c:v>Average</c:v>
                </c:pt>
              </c:strCache>
            </c:strRef>
          </c:tx>
          <c:dLbls>
            <c:dLblPos val="outEnd"/>
            <c:showVal val="1"/>
            <c:showLeaderLines val="1"/>
          </c:dLbls>
          <c:cat>
            <c:strRef>
              <c:f>'Final Grades'!$A$3:$A$7</c:f>
              <c:strCache>
                <c:ptCount val="5"/>
                <c:pt idx="0">
                  <c:v>Katrina</c:v>
                </c:pt>
                <c:pt idx="1">
                  <c:v>Khayla</c:v>
                </c:pt>
                <c:pt idx="2">
                  <c:v>Charles</c:v>
                </c:pt>
                <c:pt idx="3">
                  <c:v>Francine</c:v>
                </c:pt>
                <c:pt idx="4">
                  <c:v>Stephen</c:v>
                </c:pt>
              </c:strCache>
            </c:strRef>
          </c:cat>
          <c:val>
            <c:numRef>
              <c:f>'Final Grades'!$K$3:$K$7</c:f>
              <c:numCache>
                <c:formatCode>0</c:formatCode>
                <c:ptCount val="5"/>
                <c:pt idx="0">
                  <c:v>87.8</c:v>
                </c:pt>
                <c:pt idx="1">
                  <c:v>87.45</c:v>
                </c:pt>
                <c:pt idx="2">
                  <c:v>89.5</c:v>
                </c:pt>
                <c:pt idx="3">
                  <c:v>89.55</c:v>
                </c:pt>
                <c:pt idx="4">
                  <c:v>87.1</c:v>
                </c:pt>
              </c:numCache>
            </c:numRef>
          </c:val>
        </c:ser>
        <c:dLbls>
          <c:dLblPos val="outEnd"/>
          <c:showVal val="1"/>
        </c:dLbls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Coin Toss 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spPr>
            <a:effectLst>
              <a:outerShdw blurRad="203200" dist="190500" dir="6420000" algn="ctr" rotWithShape="0">
                <a:srgbClr val="000000">
                  <a:alpha val="67000"/>
                </a:srgbClr>
              </a:outerShdw>
            </a:effectLst>
          </c:spPr>
          <c:dLbls>
            <c:dLblPos val="ctr"/>
            <c:showVal val="1"/>
            <c:showLeaderLines val="1"/>
          </c:dLbls>
          <c:cat>
            <c:strRef>
              <c:f>'Coin Toss'!$A$1:$C$1</c:f>
              <c:strCache>
                <c:ptCount val="3"/>
                <c:pt idx="0">
                  <c:v>Heads</c:v>
                </c:pt>
                <c:pt idx="1">
                  <c:v>Tails</c:v>
                </c:pt>
                <c:pt idx="2">
                  <c:v>Head&amp;Tail</c:v>
                </c:pt>
              </c:strCache>
            </c:strRef>
          </c:cat>
          <c:val>
            <c:numRef>
              <c:f>'Coin Toss'!$A$2:$C$2</c:f>
              <c:numCache>
                <c:formatCode>General</c:formatCode>
                <c:ptCount val="3"/>
                <c:pt idx="0">
                  <c:v>9</c:v>
                </c:pt>
                <c:pt idx="1">
                  <c:v>6</c:v>
                </c:pt>
                <c:pt idx="2">
                  <c:v>10</c:v>
                </c:pt>
              </c:numCache>
            </c:numRef>
          </c:val>
        </c:ser>
        <c:dLbls>
          <c:dLblPos val="ctr"/>
          <c:showVal val="1"/>
        </c:dLbls>
      </c:pie3DChart>
      <c:spPr>
        <a:noFill/>
      </c:spPr>
    </c:plotArea>
    <c:legend>
      <c:legendPos val="r"/>
      <c:layout/>
    </c:legend>
    <c:plotVisOnly val="1"/>
  </c:chart>
  <c:spPr>
    <a:solidFill>
      <a:srgbClr val="FFFF00">
        <a:alpha val="41000"/>
      </a:srgbClr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perspective val="30"/>
    </c:view3D>
    <c:plotArea>
      <c:layout/>
      <c:area3DChart>
        <c:grouping val="stacked"/>
        <c:ser>
          <c:idx val="0"/>
          <c:order val="0"/>
          <c:spPr>
            <a:solidFill>
              <a:schemeClr val="accent4">
                <a:lumMod val="75000"/>
              </a:schemeClr>
            </a:solidFill>
          </c:spPr>
          <c:cat>
            <c:strRef>
              <c:f>'Coin Toss'!$A$1:$C$1</c:f>
              <c:strCache>
                <c:ptCount val="3"/>
                <c:pt idx="0">
                  <c:v>Heads</c:v>
                </c:pt>
                <c:pt idx="1">
                  <c:v>Tails</c:v>
                </c:pt>
                <c:pt idx="2">
                  <c:v>Head&amp;Tail</c:v>
                </c:pt>
              </c:strCache>
            </c:strRef>
          </c:cat>
          <c:val>
            <c:numRef>
              <c:f>'Coin Toss'!$A$2:$C$2</c:f>
              <c:numCache>
                <c:formatCode>General</c:formatCode>
                <c:ptCount val="3"/>
                <c:pt idx="0">
                  <c:v>9</c:v>
                </c:pt>
                <c:pt idx="1">
                  <c:v>6</c:v>
                </c:pt>
                <c:pt idx="2">
                  <c:v>10</c:v>
                </c:pt>
              </c:numCache>
            </c:numRef>
          </c:val>
        </c:ser>
        <c:axId val="122446592"/>
        <c:axId val="122448896"/>
        <c:axId val="0"/>
      </c:area3DChart>
      <c:catAx>
        <c:axId val="122446592"/>
        <c:scaling>
          <c:orientation val="minMax"/>
        </c:scaling>
        <c:axPos val="b"/>
        <c:tickLblPos val="nextTo"/>
        <c:crossAx val="122448896"/>
        <c:crosses val="autoZero"/>
        <c:auto val="1"/>
        <c:lblAlgn val="ctr"/>
        <c:lblOffset val="100"/>
      </c:catAx>
      <c:valAx>
        <c:axId val="122448896"/>
        <c:scaling>
          <c:orientation val="minMax"/>
        </c:scaling>
        <c:axPos val="l"/>
        <c:majorGridlines/>
        <c:numFmt formatCode="General" sourceLinked="1"/>
        <c:tickLblPos val="nextTo"/>
        <c:crossAx val="122446592"/>
        <c:crosses val="autoZero"/>
        <c:crossBetween val="midCat"/>
      </c:valAx>
    </c:plotArea>
    <c:legend>
      <c:legendPos val="r"/>
      <c:layout/>
    </c:legend>
    <c:plotVisOnly val="1"/>
  </c:chart>
  <c:spPr>
    <a:solidFill>
      <a:schemeClr val="accent4">
        <a:lumMod val="40000"/>
        <a:lumOff val="60000"/>
      </a:schemeClr>
    </a:solidFill>
  </c:sp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783934</xdr:colOff>
      <xdr:row>7</xdr:row>
      <xdr:rowOff>143414</xdr:rowOff>
    </xdr:from>
    <xdr:ext cx="184731" cy="781111"/>
    <xdr:sp macro="" textlink="">
      <xdr:nvSpPr>
        <xdr:cNvPr id="2" name="Rectangle 1"/>
        <xdr:cNvSpPr/>
      </xdr:nvSpPr>
      <xdr:spPr>
        <a:xfrm>
          <a:off x="6670384" y="2743739"/>
          <a:ext cx="184731" cy="78111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4400" b="1" cap="none" spc="0">
            <a:ln w="24500" cmpd="dbl">
              <a:solidFill>
                <a:schemeClr val="accent2">
                  <a:shade val="85000"/>
                  <a:satMod val="155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2">
                    <a:tint val="10000"/>
                    <a:satMod val="155000"/>
                  </a:schemeClr>
                </a:gs>
                <a:gs pos="60000">
                  <a:schemeClr val="accent2">
                    <a:tint val="30000"/>
                    <a:satMod val="155000"/>
                  </a:schemeClr>
                </a:gs>
                <a:gs pos="100000">
                  <a:schemeClr val="accent2">
                    <a:tint val="73000"/>
                    <a:satMod val="155000"/>
                  </a:schemeClr>
                </a:gs>
              </a:gsLst>
              <a:lin ang="5400000"/>
            </a:gradFill>
            <a:effectLst>
              <a:outerShdw blurRad="38100" dist="38100" dir="7020000" algn="tl">
                <a:srgbClr val="000000">
                  <a:alpha val="35000"/>
                </a:srgb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574379</xdr:colOff>
      <xdr:row>12</xdr:row>
      <xdr:rowOff>76739</xdr:rowOff>
    </xdr:from>
    <xdr:ext cx="184731" cy="937629"/>
    <xdr:sp macro="" textlink="">
      <xdr:nvSpPr>
        <xdr:cNvPr id="2" name="Rectangle 1"/>
        <xdr:cNvSpPr/>
      </xdr:nvSpPr>
      <xdr:spPr>
        <a:xfrm>
          <a:off x="6670379" y="2743739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  <a:scene3d>
            <a:camera prst="orthographicFront"/>
            <a:lightRig rig="balanced" dir="t">
              <a:rot lat="0" lon="0" rev="2100000"/>
            </a:lightRig>
          </a:scene3d>
          <a:sp3d extrusionH="57150" prstMaterial="metal">
            <a:bevelT w="38100" h="25400"/>
            <a:contourClr>
              <a:schemeClr val="bg2"/>
            </a:contourClr>
          </a:sp3d>
        </a:bodyPr>
        <a:lstStyle/>
        <a:p>
          <a:pPr algn="ctr"/>
          <a:endParaRPr lang="en-US" sz="5400" b="1" cap="none" spc="0">
            <a:ln w="50800"/>
            <a:solidFill>
              <a:schemeClr val="bg1">
                <a:shade val="50000"/>
              </a:schemeClr>
            </a:solidFill>
            <a:effectLst/>
          </a:endParaRPr>
        </a:p>
      </xdr:txBody>
    </xdr:sp>
    <xdr:clientData/>
  </xdr:oneCellAnchor>
  <xdr:twoCellAnchor editAs="oneCell">
    <xdr:from>
      <xdr:col>4</xdr:col>
      <xdr:colOff>400050</xdr:colOff>
      <xdr:row>0</xdr:row>
      <xdr:rowOff>0</xdr:rowOff>
    </xdr:from>
    <xdr:to>
      <xdr:col>6</xdr:col>
      <xdr:colOff>133350</xdr:colOff>
      <xdr:row>0</xdr:row>
      <xdr:rowOff>1047750</xdr:rowOff>
    </xdr:to>
    <xdr:pic>
      <xdr:nvPicPr>
        <xdr:cNvPr id="4098" name="Picture 2" descr="C:\Users\STUDENT.M207\AppData\Local\Microsoft\Windows\Temporary Internet Files\Content.IE5\W50FH1KZ\MC900212587[1].wm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29025" y="0"/>
          <a:ext cx="1076325" cy="10477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66675</xdr:rowOff>
    </xdr:from>
    <xdr:to>
      <xdr:col>0</xdr:col>
      <xdr:colOff>1019175</xdr:colOff>
      <xdr:row>2</xdr:row>
      <xdr:rowOff>28575</xdr:rowOff>
    </xdr:to>
    <xdr:pic>
      <xdr:nvPicPr>
        <xdr:cNvPr id="4099" name="Picture 3" descr="C:\Users\STUDENT.M207\AppData\Local\Microsoft\Windows\Temporary Internet Files\Content.IE5\4YKRK1MZ\MC900335680[1].wm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66675"/>
          <a:ext cx="1019175" cy="10382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342900</xdr:colOff>
      <xdr:row>1</xdr:row>
      <xdr:rowOff>104775</xdr:rowOff>
    </xdr:from>
    <xdr:to>
      <xdr:col>20</xdr:col>
      <xdr:colOff>38100</xdr:colOff>
      <xdr:row>15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247650</xdr:colOff>
      <xdr:row>1</xdr:row>
      <xdr:rowOff>114300</xdr:rowOff>
    </xdr:from>
    <xdr:to>
      <xdr:col>27</xdr:col>
      <xdr:colOff>552450</xdr:colOff>
      <xdr:row>16</xdr:row>
      <xdr:rowOff>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6</xdr:row>
      <xdr:rowOff>190499</xdr:rowOff>
    </xdr:from>
    <xdr:to>
      <xdr:col>9</xdr:col>
      <xdr:colOff>514350</xdr:colOff>
      <xdr:row>24</xdr:row>
      <xdr:rowOff>85724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7</xdr:row>
      <xdr:rowOff>66675</xdr:rowOff>
    </xdr:from>
    <xdr:to>
      <xdr:col>17</xdr:col>
      <xdr:colOff>419100</xdr:colOff>
      <xdr:row>24</xdr:row>
      <xdr:rowOff>66675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schools.nyc.gov/SchoolPortals/18/K135/default.ht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K14"/>
  <sheetViews>
    <sheetView workbookViewId="0">
      <selection activeCell="B29" sqref="B29"/>
    </sheetView>
  </sheetViews>
  <sheetFormatPr defaultRowHeight="15"/>
  <cols>
    <col min="1" max="1" width="12.85546875" customWidth="1"/>
    <col min="3" max="3" width="10.140625" customWidth="1"/>
    <col min="4" max="4" width="10" customWidth="1"/>
    <col min="5" max="5" width="11.42578125" bestFit="1" customWidth="1"/>
    <col min="6" max="9" width="10.140625" customWidth="1"/>
  </cols>
  <sheetData>
    <row r="1" spans="1:11" ht="27.75" customHeight="1">
      <c r="A1" s="37" t="s">
        <v>21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>
      <c r="A2" s="3" t="s">
        <v>20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</row>
    <row r="3" spans="1:11">
      <c r="A3" s="3">
        <v>1</v>
      </c>
      <c r="B3" s="3" t="s">
        <v>10</v>
      </c>
      <c r="C3" s="3">
        <v>1</v>
      </c>
      <c r="D3" s="3">
        <v>2</v>
      </c>
      <c r="E3" s="3">
        <v>1.5</v>
      </c>
      <c r="F3" s="3">
        <v>1.5</v>
      </c>
      <c r="G3" s="3">
        <v>1.5</v>
      </c>
      <c r="H3" s="3">
        <v>2.5</v>
      </c>
      <c r="I3" s="3">
        <v>4</v>
      </c>
      <c r="J3" s="3">
        <f>SUM(C3:I3)</f>
        <v>14</v>
      </c>
      <c r="K3" s="4">
        <f>AVERAGE(C3:I3)</f>
        <v>2</v>
      </c>
    </row>
    <row r="4" spans="1:11">
      <c r="A4" s="3">
        <v>2</v>
      </c>
      <c r="B4" s="3" t="s">
        <v>11</v>
      </c>
      <c r="C4" s="3">
        <v>1.5</v>
      </c>
      <c r="D4" s="3">
        <v>1</v>
      </c>
      <c r="E4" s="3">
        <v>2</v>
      </c>
      <c r="F4" s="3">
        <v>2</v>
      </c>
      <c r="G4" s="3">
        <v>2</v>
      </c>
      <c r="H4" s="3">
        <v>4</v>
      </c>
      <c r="I4" s="3">
        <v>5</v>
      </c>
      <c r="J4" s="3">
        <f>SUM(C4:I4)</f>
        <v>17.5</v>
      </c>
      <c r="K4" s="4">
        <f t="shared" ref="K4:K12" si="0">AVERAGE(C4:I4)</f>
        <v>2.5</v>
      </c>
    </row>
    <row r="5" spans="1:11">
      <c r="A5" s="3">
        <v>3</v>
      </c>
      <c r="B5" s="3" t="s">
        <v>12</v>
      </c>
      <c r="C5" s="3">
        <v>1.5</v>
      </c>
      <c r="D5" s="3">
        <v>1.5</v>
      </c>
      <c r="E5" s="3">
        <v>1.5</v>
      </c>
      <c r="F5" s="3">
        <v>1.5</v>
      </c>
      <c r="G5" s="3">
        <v>1.5</v>
      </c>
      <c r="H5" s="3">
        <v>1.5</v>
      </c>
      <c r="I5" s="3">
        <v>1.5</v>
      </c>
      <c r="J5" s="3">
        <v>1.5</v>
      </c>
      <c r="K5" s="4">
        <f t="shared" si="0"/>
        <v>1.5</v>
      </c>
    </row>
    <row r="6" spans="1:11">
      <c r="A6" s="3">
        <v>4</v>
      </c>
      <c r="B6" s="3" t="s">
        <v>13</v>
      </c>
      <c r="C6" s="3">
        <v>1.5</v>
      </c>
      <c r="D6" s="3">
        <v>1.5</v>
      </c>
      <c r="E6" s="3">
        <v>1.5</v>
      </c>
      <c r="F6" s="3">
        <v>1.5</v>
      </c>
      <c r="G6" s="3">
        <v>1.5</v>
      </c>
      <c r="H6" s="3">
        <v>1.5</v>
      </c>
      <c r="I6" s="3">
        <v>1.5</v>
      </c>
      <c r="J6" s="3">
        <f t="shared" ref="J6:J12" si="1">SUM(C6:I6)</f>
        <v>10.5</v>
      </c>
      <c r="K6" s="4">
        <f t="shared" si="0"/>
        <v>1.5</v>
      </c>
    </row>
    <row r="7" spans="1:11">
      <c r="A7" s="3">
        <v>5</v>
      </c>
      <c r="B7" s="3" t="s">
        <v>14</v>
      </c>
      <c r="C7" s="3">
        <v>2</v>
      </c>
      <c r="D7" s="3">
        <v>2</v>
      </c>
      <c r="E7" s="3">
        <v>2</v>
      </c>
      <c r="F7" s="3">
        <v>2</v>
      </c>
      <c r="G7" s="3">
        <v>2</v>
      </c>
      <c r="H7" s="3">
        <v>2</v>
      </c>
      <c r="I7" s="3">
        <v>2</v>
      </c>
      <c r="J7" s="3">
        <f t="shared" si="1"/>
        <v>14</v>
      </c>
      <c r="K7" s="4">
        <f t="shared" si="0"/>
        <v>2</v>
      </c>
    </row>
    <row r="8" spans="1:11">
      <c r="A8" s="3">
        <v>6</v>
      </c>
      <c r="B8" s="3" t="s">
        <v>15</v>
      </c>
      <c r="C8" s="3">
        <v>2</v>
      </c>
      <c r="D8" s="3">
        <v>2</v>
      </c>
      <c r="E8" s="3">
        <v>2.5</v>
      </c>
      <c r="F8" s="3">
        <v>2</v>
      </c>
      <c r="G8" s="3">
        <v>2</v>
      </c>
      <c r="H8" s="3">
        <v>6</v>
      </c>
      <c r="I8" s="3">
        <v>5</v>
      </c>
      <c r="J8" s="3">
        <f t="shared" si="1"/>
        <v>21.5</v>
      </c>
      <c r="K8" s="4">
        <f t="shared" si="0"/>
        <v>3.0714285714285716</v>
      </c>
    </row>
    <row r="9" spans="1:11">
      <c r="A9" s="3">
        <v>7</v>
      </c>
      <c r="B9" s="3" t="s">
        <v>16</v>
      </c>
      <c r="C9" s="3">
        <v>3</v>
      </c>
      <c r="D9" s="3">
        <v>3</v>
      </c>
      <c r="E9" s="3">
        <v>3.5</v>
      </c>
      <c r="F9" s="3">
        <v>3</v>
      </c>
      <c r="G9" s="3">
        <v>5</v>
      </c>
      <c r="H9" s="3">
        <v>2</v>
      </c>
      <c r="I9" s="3">
        <v>1.5</v>
      </c>
      <c r="J9" s="3">
        <f t="shared" si="1"/>
        <v>21</v>
      </c>
      <c r="K9" s="4">
        <f t="shared" si="0"/>
        <v>3</v>
      </c>
    </row>
    <row r="10" spans="1:11">
      <c r="A10" s="3">
        <v>8</v>
      </c>
      <c r="B10" s="3" t="s">
        <v>17</v>
      </c>
      <c r="C10" s="3">
        <v>2</v>
      </c>
      <c r="D10" s="3">
        <v>1</v>
      </c>
      <c r="E10" s="3">
        <v>2.5</v>
      </c>
      <c r="F10" s="3">
        <v>2</v>
      </c>
      <c r="G10" s="3">
        <v>1.5</v>
      </c>
      <c r="H10" s="3">
        <v>2</v>
      </c>
      <c r="I10" s="3">
        <v>1.5</v>
      </c>
      <c r="J10" s="3">
        <f t="shared" si="1"/>
        <v>12.5</v>
      </c>
      <c r="K10" s="4">
        <f t="shared" si="0"/>
        <v>1.7857142857142858</v>
      </c>
    </row>
    <row r="11" spans="1:11">
      <c r="A11" s="3">
        <v>9</v>
      </c>
      <c r="B11" s="3" t="s">
        <v>18</v>
      </c>
      <c r="C11" s="3">
        <v>1</v>
      </c>
      <c r="D11" s="3">
        <v>1.5</v>
      </c>
      <c r="E11" s="3">
        <v>2.5</v>
      </c>
      <c r="F11" s="3">
        <v>1</v>
      </c>
      <c r="G11" s="3">
        <v>1.5</v>
      </c>
      <c r="H11" s="3">
        <v>1.5</v>
      </c>
      <c r="I11" s="3">
        <v>3</v>
      </c>
      <c r="J11" s="3">
        <f t="shared" si="1"/>
        <v>12</v>
      </c>
      <c r="K11" s="4">
        <f t="shared" si="0"/>
        <v>1.7142857142857142</v>
      </c>
    </row>
    <row r="12" spans="1:11">
      <c r="A12" s="3">
        <v>10</v>
      </c>
      <c r="B12" s="3" t="s">
        <v>19</v>
      </c>
      <c r="C12" s="3">
        <v>3.5</v>
      </c>
      <c r="D12" s="3">
        <v>0.5</v>
      </c>
      <c r="E12" s="3">
        <v>3.5</v>
      </c>
      <c r="F12" s="3">
        <v>2.5</v>
      </c>
      <c r="G12" s="3">
        <v>3</v>
      </c>
      <c r="H12" s="3">
        <v>2</v>
      </c>
      <c r="I12" s="3">
        <v>3</v>
      </c>
      <c r="J12" s="3">
        <f t="shared" si="1"/>
        <v>18</v>
      </c>
      <c r="K12" s="4">
        <f t="shared" si="0"/>
        <v>2.5714285714285716</v>
      </c>
    </row>
    <row r="13" spans="1:11">
      <c r="A13" s="3" t="s">
        <v>8</v>
      </c>
      <c r="B13" s="3"/>
      <c r="C13" s="3">
        <f t="shared" ref="C13:J13" si="2">SUM(C3:C12)</f>
        <v>19</v>
      </c>
      <c r="D13" s="3">
        <f t="shared" si="2"/>
        <v>16</v>
      </c>
      <c r="E13" s="3">
        <f t="shared" si="2"/>
        <v>23</v>
      </c>
      <c r="F13" s="3">
        <f t="shared" si="2"/>
        <v>19</v>
      </c>
      <c r="G13" s="3">
        <f t="shared" si="2"/>
        <v>21.5</v>
      </c>
      <c r="H13" s="3">
        <f t="shared" si="2"/>
        <v>25</v>
      </c>
      <c r="I13" s="3">
        <f t="shared" si="2"/>
        <v>28</v>
      </c>
      <c r="J13" s="3">
        <f t="shared" si="2"/>
        <v>142.5</v>
      </c>
      <c r="K13" s="3"/>
    </row>
    <row r="14" spans="1:11">
      <c r="A14" s="3" t="s">
        <v>9</v>
      </c>
      <c r="B14" s="3"/>
      <c r="C14" s="3">
        <f t="shared" ref="C14:J14" si="3">AVERAGE(C3:C12)</f>
        <v>1.9</v>
      </c>
      <c r="D14" s="3">
        <f t="shared" si="3"/>
        <v>1.6</v>
      </c>
      <c r="E14" s="3">
        <f t="shared" si="3"/>
        <v>2.2999999999999998</v>
      </c>
      <c r="F14" s="3">
        <f t="shared" si="3"/>
        <v>1.9</v>
      </c>
      <c r="G14" s="3">
        <f t="shared" si="3"/>
        <v>2.15</v>
      </c>
      <c r="H14" s="3">
        <f t="shared" si="3"/>
        <v>2.5</v>
      </c>
      <c r="I14" s="5">
        <f t="shared" si="3"/>
        <v>2.8</v>
      </c>
      <c r="J14" s="3">
        <f t="shared" si="3"/>
        <v>14.25</v>
      </c>
      <c r="K14" s="3"/>
    </row>
  </sheetData>
  <mergeCells count="1">
    <mergeCell ref="A1:K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G23"/>
  <sheetViews>
    <sheetView workbookViewId="0">
      <selection activeCell="C3" sqref="C3:C9"/>
    </sheetView>
  </sheetViews>
  <sheetFormatPr defaultRowHeight="15"/>
  <cols>
    <col min="1" max="1" width="17.42578125" customWidth="1"/>
    <col min="2" max="2" width="16" style="6" customWidth="1"/>
    <col min="3" max="3" width="29.42578125" style="7" customWidth="1"/>
    <col min="4" max="4" width="13.42578125" style="7" customWidth="1"/>
    <col min="5" max="5" width="12" style="7" customWidth="1"/>
    <col min="6" max="6" width="14.7109375" style="7" customWidth="1"/>
    <col min="7" max="7" width="10.85546875" customWidth="1"/>
  </cols>
  <sheetData>
    <row r="1" spans="1:7" s="1" customFormat="1" ht="31.5">
      <c r="A1" s="9"/>
      <c r="B1" s="12"/>
      <c r="C1" s="11" t="s">
        <v>40</v>
      </c>
      <c r="D1" s="10"/>
      <c r="E1" s="10"/>
      <c r="F1" s="10"/>
      <c r="G1" s="9"/>
    </row>
    <row r="2" spans="1:7" s="8" customFormat="1" ht="23.25">
      <c r="A2" s="14" t="s">
        <v>22</v>
      </c>
      <c r="B2" s="15" t="s">
        <v>23</v>
      </c>
      <c r="C2" s="16" t="s">
        <v>24</v>
      </c>
      <c r="D2" s="16" t="s">
        <v>37</v>
      </c>
      <c r="E2" s="16" t="s">
        <v>38</v>
      </c>
      <c r="F2" s="16" t="s">
        <v>39</v>
      </c>
      <c r="G2" s="16" t="s">
        <v>8</v>
      </c>
    </row>
    <row r="3" spans="1:7" ht="30">
      <c r="A3" s="17" t="s">
        <v>25</v>
      </c>
      <c r="B3" s="18" t="s">
        <v>31</v>
      </c>
      <c r="C3" s="19">
        <v>35</v>
      </c>
      <c r="D3" s="20">
        <v>15</v>
      </c>
      <c r="E3" s="20">
        <v>3.75</v>
      </c>
      <c r="F3" s="20">
        <v>4.17</v>
      </c>
      <c r="G3" s="21">
        <f t="shared" ref="G3:G8" si="0">SUM(C3:F3)</f>
        <v>57.92</v>
      </c>
    </row>
    <row r="4" spans="1:7" ht="30">
      <c r="A4" s="17" t="s">
        <v>26</v>
      </c>
      <c r="B4" s="18" t="s">
        <v>32</v>
      </c>
      <c r="C4" s="19">
        <v>20</v>
      </c>
      <c r="D4" s="20">
        <v>35</v>
      </c>
      <c r="E4" s="20">
        <v>3.75</v>
      </c>
      <c r="F4" s="20">
        <v>4.17</v>
      </c>
      <c r="G4" s="21">
        <f t="shared" si="0"/>
        <v>62.92</v>
      </c>
    </row>
    <row r="5" spans="1:7" ht="45">
      <c r="A5" s="17" t="s">
        <v>27</v>
      </c>
      <c r="B5" s="18" t="s">
        <v>33</v>
      </c>
      <c r="C5" s="19">
        <v>40</v>
      </c>
      <c r="D5" s="20">
        <v>10</v>
      </c>
      <c r="E5" s="20">
        <v>3.75</v>
      </c>
      <c r="F5" s="20">
        <v>4.17</v>
      </c>
      <c r="G5" s="21">
        <f t="shared" si="0"/>
        <v>57.92</v>
      </c>
    </row>
    <row r="6" spans="1:7" ht="30">
      <c r="A6" s="17" t="s">
        <v>28</v>
      </c>
      <c r="B6" s="18" t="s">
        <v>34</v>
      </c>
      <c r="C6" s="19">
        <v>30</v>
      </c>
      <c r="D6" s="20">
        <v>10</v>
      </c>
      <c r="E6" s="20">
        <v>3.75</v>
      </c>
      <c r="F6" s="20">
        <v>4.17</v>
      </c>
      <c r="G6" s="21">
        <f t="shared" si="0"/>
        <v>47.92</v>
      </c>
    </row>
    <row r="7" spans="1:7">
      <c r="A7" s="17" t="s">
        <v>29</v>
      </c>
      <c r="B7" s="18" t="s">
        <v>35</v>
      </c>
      <c r="C7" s="19">
        <v>30</v>
      </c>
      <c r="D7" s="20">
        <v>10</v>
      </c>
      <c r="E7" s="20">
        <v>3.75</v>
      </c>
      <c r="F7" s="20">
        <v>4.17</v>
      </c>
      <c r="G7" s="21">
        <f t="shared" si="0"/>
        <v>47.92</v>
      </c>
    </row>
    <row r="8" spans="1:7">
      <c r="A8" s="17" t="s">
        <v>30</v>
      </c>
      <c r="B8" s="18" t="s">
        <v>36</v>
      </c>
      <c r="C8" s="19">
        <v>15</v>
      </c>
      <c r="D8" s="20">
        <v>15</v>
      </c>
      <c r="E8" s="20">
        <v>3.75</v>
      </c>
      <c r="F8" s="20">
        <v>4.17</v>
      </c>
      <c r="G8" s="21">
        <f t="shared" si="0"/>
        <v>37.92</v>
      </c>
    </row>
    <row r="9" spans="1:7">
      <c r="A9" s="17" t="s">
        <v>8</v>
      </c>
      <c r="B9" s="18"/>
      <c r="C9" s="20">
        <f>SUM(C3:C8)</f>
        <v>170</v>
      </c>
      <c r="D9" s="20">
        <f>SUM(D3:D8)</f>
        <v>95</v>
      </c>
      <c r="E9" s="20">
        <f>SUM(E3:E8)</f>
        <v>22.5</v>
      </c>
      <c r="F9" s="20">
        <f>SUM(F3:F8)</f>
        <v>25.020000000000003</v>
      </c>
      <c r="G9" s="17"/>
    </row>
    <row r="23" spans="2:2">
      <c r="B23" s="13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7"/>
  <sheetViews>
    <sheetView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M14" sqref="M14"/>
    </sheetView>
  </sheetViews>
  <sheetFormatPr defaultRowHeight="15"/>
  <cols>
    <col min="1" max="1" width="21" customWidth="1"/>
    <col min="2" max="2" width="12.7109375" customWidth="1"/>
    <col min="4" max="4" width="11.5703125" customWidth="1"/>
    <col min="6" max="6" width="11" customWidth="1"/>
    <col min="7" max="7" width="15" customWidth="1"/>
  </cols>
  <sheetData>
    <row r="1" spans="1:11" ht="84" customHeight="1">
      <c r="A1" s="38" t="s">
        <v>42</v>
      </c>
      <c r="B1" s="38"/>
      <c r="C1" s="38"/>
      <c r="D1" s="38"/>
      <c r="E1" s="38"/>
      <c r="F1" s="38"/>
    </row>
    <row r="2" spans="1:11" ht="0.75" customHeight="1">
      <c r="A2" s="39"/>
      <c r="B2" s="39"/>
      <c r="C2" s="39"/>
      <c r="D2" s="39"/>
      <c r="E2" s="39"/>
      <c r="F2" s="39"/>
    </row>
    <row r="3" spans="1:11" ht="15.75">
      <c r="A3" s="24" t="s">
        <v>103</v>
      </c>
      <c r="B3" s="24" t="s">
        <v>104</v>
      </c>
      <c r="C3" s="25" t="s">
        <v>43</v>
      </c>
      <c r="D3" s="25" t="s">
        <v>44</v>
      </c>
      <c r="E3" s="26" t="s">
        <v>45</v>
      </c>
      <c r="F3" s="25" t="s">
        <v>46</v>
      </c>
      <c r="G3" s="26" t="s">
        <v>47</v>
      </c>
      <c r="H3" s="2"/>
      <c r="I3" s="2"/>
      <c r="J3" s="2"/>
      <c r="K3" s="2"/>
    </row>
    <row r="4" spans="1:11" ht="15.75">
      <c r="A4" s="27" t="s">
        <v>73</v>
      </c>
      <c r="B4" s="27" t="s">
        <v>74</v>
      </c>
      <c r="C4" s="27" t="s">
        <v>54</v>
      </c>
      <c r="D4" s="27" t="s">
        <v>64</v>
      </c>
      <c r="E4" s="28">
        <v>1</v>
      </c>
      <c r="F4" s="29" t="s">
        <v>72</v>
      </c>
      <c r="G4" s="30">
        <v>38797</v>
      </c>
      <c r="H4" s="2"/>
      <c r="I4" s="2"/>
      <c r="J4" s="2"/>
      <c r="K4" s="2"/>
    </row>
    <row r="5" spans="1:11" ht="15.75">
      <c r="A5" s="27" t="s">
        <v>73</v>
      </c>
      <c r="B5" s="27" t="s">
        <v>74</v>
      </c>
      <c r="C5" s="27" t="s">
        <v>54</v>
      </c>
      <c r="D5" s="27" t="s">
        <v>64</v>
      </c>
      <c r="E5" s="28">
        <v>1</v>
      </c>
      <c r="F5" s="29" t="s">
        <v>72</v>
      </c>
      <c r="G5" s="30">
        <v>38797</v>
      </c>
      <c r="H5" s="2"/>
      <c r="I5" s="2"/>
      <c r="J5" s="2"/>
      <c r="K5" s="2"/>
    </row>
    <row r="6" spans="1:11" ht="15.75">
      <c r="A6" s="27" t="s">
        <v>10</v>
      </c>
      <c r="B6" s="27" t="s">
        <v>84</v>
      </c>
      <c r="C6" s="27" t="s">
        <v>50</v>
      </c>
      <c r="D6" s="27" t="s">
        <v>64</v>
      </c>
      <c r="E6" s="28">
        <v>1</v>
      </c>
      <c r="F6" s="29" t="s">
        <v>85</v>
      </c>
      <c r="G6" s="30">
        <v>38797</v>
      </c>
      <c r="H6" s="2"/>
      <c r="I6" s="2"/>
      <c r="J6" s="2"/>
      <c r="K6" s="2"/>
    </row>
    <row r="7" spans="1:11" ht="15.75">
      <c r="A7" s="27" t="s">
        <v>10</v>
      </c>
      <c r="B7" s="27" t="s">
        <v>84</v>
      </c>
      <c r="C7" s="27" t="s">
        <v>50</v>
      </c>
      <c r="D7" s="27" t="s">
        <v>64</v>
      </c>
      <c r="E7" s="28">
        <v>1</v>
      </c>
      <c r="F7" s="29" t="s">
        <v>85</v>
      </c>
      <c r="G7" s="30">
        <v>38797</v>
      </c>
      <c r="H7" s="2"/>
      <c r="I7" s="2"/>
      <c r="J7" s="2"/>
      <c r="K7" s="2"/>
    </row>
    <row r="8" spans="1:11" ht="15.75">
      <c r="A8" s="27" t="s">
        <v>95</v>
      </c>
      <c r="B8" s="27" t="s">
        <v>96</v>
      </c>
      <c r="C8" s="27" t="s">
        <v>50</v>
      </c>
      <c r="D8" s="27" t="s">
        <v>64</v>
      </c>
      <c r="E8" s="28">
        <v>1</v>
      </c>
      <c r="F8" s="29" t="s">
        <v>65</v>
      </c>
      <c r="G8" s="30">
        <v>38797</v>
      </c>
      <c r="H8" s="2"/>
      <c r="I8" s="2"/>
      <c r="J8" s="2"/>
      <c r="K8" s="2"/>
    </row>
    <row r="9" spans="1:11" ht="15.75">
      <c r="A9" s="27" t="s">
        <v>95</v>
      </c>
      <c r="B9" s="27" t="s">
        <v>96</v>
      </c>
      <c r="C9" s="27" t="s">
        <v>50</v>
      </c>
      <c r="D9" s="27" t="s">
        <v>64</v>
      </c>
      <c r="E9" s="28">
        <v>1</v>
      </c>
      <c r="F9" s="29" t="s">
        <v>65</v>
      </c>
      <c r="G9" s="30">
        <v>38797</v>
      </c>
      <c r="H9" s="35"/>
      <c r="I9" s="2"/>
      <c r="J9" s="2"/>
      <c r="K9" s="2"/>
    </row>
    <row r="10" spans="1:11" ht="15.75">
      <c r="A10" s="27" t="s">
        <v>82</v>
      </c>
      <c r="B10" s="27" t="s">
        <v>83</v>
      </c>
      <c r="C10" s="27" t="s">
        <v>54</v>
      </c>
      <c r="D10" s="27" t="s">
        <v>64</v>
      </c>
      <c r="E10" s="28">
        <v>0.91</v>
      </c>
      <c r="F10" s="29" t="s">
        <v>72</v>
      </c>
      <c r="G10" s="30">
        <v>38797</v>
      </c>
      <c r="H10" s="2"/>
      <c r="I10" s="2"/>
      <c r="J10" s="2"/>
      <c r="K10" s="2"/>
    </row>
    <row r="11" spans="1:11" ht="15.75">
      <c r="A11" s="27" t="s">
        <v>82</v>
      </c>
      <c r="B11" s="27" t="s">
        <v>83</v>
      </c>
      <c r="C11" s="27" t="s">
        <v>54</v>
      </c>
      <c r="D11" s="27" t="s">
        <v>64</v>
      </c>
      <c r="E11" s="28">
        <v>0.91</v>
      </c>
      <c r="F11" s="29" t="s">
        <v>72</v>
      </c>
      <c r="G11" s="30">
        <v>38797</v>
      </c>
      <c r="H11" s="2"/>
      <c r="I11" s="2"/>
      <c r="J11" s="2"/>
      <c r="K11" s="2"/>
    </row>
    <row r="12" spans="1:11" ht="15.75">
      <c r="A12" s="27" t="s">
        <v>62</v>
      </c>
      <c r="B12" s="27" t="s">
        <v>63</v>
      </c>
      <c r="C12" s="27" t="s">
        <v>50</v>
      </c>
      <c r="D12" s="27" t="s">
        <v>64</v>
      </c>
      <c r="E12" s="28">
        <v>0.94</v>
      </c>
      <c r="F12" s="29" t="s">
        <v>65</v>
      </c>
      <c r="G12" s="30">
        <v>38797</v>
      </c>
      <c r="H12" s="2"/>
      <c r="I12" s="2"/>
      <c r="J12" s="2"/>
      <c r="K12" s="2"/>
    </row>
    <row r="13" spans="1:11" ht="15.75">
      <c r="A13" s="27" t="s">
        <v>62</v>
      </c>
      <c r="B13" s="27" t="s">
        <v>63</v>
      </c>
      <c r="C13" s="27" t="s">
        <v>50</v>
      </c>
      <c r="D13" s="27" t="s">
        <v>64</v>
      </c>
      <c r="E13" s="28">
        <v>0.94</v>
      </c>
      <c r="F13" s="29" t="s">
        <v>65</v>
      </c>
      <c r="G13" s="30">
        <v>38797</v>
      </c>
      <c r="H13" s="2"/>
      <c r="I13" s="2"/>
      <c r="J13" s="2"/>
      <c r="K13" s="2"/>
    </row>
    <row r="14" spans="1:11" ht="15.75">
      <c r="A14" s="27" t="s">
        <v>88</v>
      </c>
      <c r="B14" s="27" t="s">
        <v>89</v>
      </c>
      <c r="C14" s="27" t="s">
        <v>54</v>
      </c>
      <c r="D14" s="27" t="s">
        <v>64</v>
      </c>
      <c r="E14" s="28">
        <v>0.99</v>
      </c>
      <c r="F14" s="29" t="s">
        <v>72</v>
      </c>
      <c r="G14" s="30">
        <v>38817</v>
      </c>
      <c r="H14" s="2"/>
      <c r="I14" s="2"/>
      <c r="J14" s="2"/>
      <c r="K14" s="2"/>
    </row>
    <row r="15" spans="1:11" ht="15.75">
      <c r="A15" s="27" t="s">
        <v>88</v>
      </c>
      <c r="B15" s="27" t="s">
        <v>89</v>
      </c>
      <c r="C15" s="27" t="s">
        <v>54</v>
      </c>
      <c r="D15" s="27" t="s">
        <v>64</v>
      </c>
      <c r="E15" s="28">
        <v>0.99</v>
      </c>
      <c r="F15" s="29" t="s">
        <v>72</v>
      </c>
      <c r="G15" s="30">
        <v>38817</v>
      </c>
      <c r="H15" s="2"/>
      <c r="I15" s="2"/>
      <c r="J15" s="2"/>
      <c r="K15" s="2"/>
    </row>
    <row r="16" spans="1:11" ht="15.75">
      <c r="A16" s="27" t="s">
        <v>70</v>
      </c>
      <c r="B16" s="27" t="s">
        <v>71</v>
      </c>
      <c r="C16" s="27" t="s">
        <v>54</v>
      </c>
      <c r="D16" s="27" t="s">
        <v>64</v>
      </c>
      <c r="E16" s="28">
        <v>0.97</v>
      </c>
      <c r="F16" s="29" t="s">
        <v>72</v>
      </c>
      <c r="G16" s="30">
        <v>38797</v>
      </c>
      <c r="H16" s="2"/>
      <c r="I16" s="2"/>
      <c r="J16" s="2"/>
      <c r="K16" s="2"/>
    </row>
    <row r="17" spans="1:12" ht="15.75">
      <c r="A17" s="27" t="s">
        <v>70</v>
      </c>
      <c r="B17" s="27" t="s">
        <v>71</v>
      </c>
      <c r="C17" s="27" t="s">
        <v>54</v>
      </c>
      <c r="D17" s="27" t="s">
        <v>64</v>
      </c>
      <c r="E17" s="28">
        <v>0.97</v>
      </c>
      <c r="F17" s="29" t="s">
        <v>72</v>
      </c>
      <c r="G17" s="30">
        <v>38797</v>
      </c>
      <c r="H17" s="2"/>
      <c r="I17" s="2"/>
      <c r="J17" s="2"/>
      <c r="K17" s="2"/>
    </row>
    <row r="18" spans="1:12" ht="15.75">
      <c r="A18" s="27" t="s">
        <v>56</v>
      </c>
      <c r="B18" s="27" t="s">
        <v>57</v>
      </c>
      <c r="C18" s="27" t="s">
        <v>50</v>
      </c>
      <c r="D18" s="27" t="s">
        <v>51</v>
      </c>
      <c r="E18" s="28">
        <v>1</v>
      </c>
      <c r="F18" s="29" t="s">
        <v>106</v>
      </c>
      <c r="G18" s="30">
        <v>38797</v>
      </c>
      <c r="H18" s="2"/>
      <c r="I18" s="2"/>
      <c r="J18" s="2"/>
      <c r="K18" s="2"/>
    </row>
    <row r="19" spans="1:12" ht="15.75">
      <c r="A19" s="27" t="s">
        <v>56</v>
      </c>
      <c r="B19" s="27" t="s">
        <v>57</v>
      </c>
      <c r="C19" s="27" t="s">
        <v>50</v>
      </c>
      <c r="D19" s="27" t="s">
        <v>51</v>
      </c>
      <c r="E19" s="28">
        <v>1</v>
      </c>
      <c r="F19" s="29" t="s">
        <v>106</v>
      </c>
      <c r="G19" s="30">
        <v>38797</v>
      </c>
      <c r="H19" s="2"/>
      <c r="I19" s="2"/>
      <c r="J19" s="2"/>
      <c r="K19" s="2"/>
    </row>
    <row r="20" spans="1:12" ht="15.75">
      <c r="A20" s="27" t="s">
        <v>75</v>
      </c>
      <c r="B20" s="27" t="s">
        <v>76</v>
      </c>
      <c r="C20" s="27" t="s">
        <v>54</v>
      </c>
      <c r="D20" s="27" t="s">
        <v>51</v>
      </c>
      <c r="E20" s="28">
        <v>0.94</v>
      </c>
      <c r="F20" s="29" t="s">
        <v>77</v>
      </c>
      <c r="G20" s="30">
        <v>38817</v>
      </c>
      <c r="H20" s="2"/>
      <c r="I20" s="2"/>
      <c r="J20" s="2"/>
      <c r="K20" s="2"/>
    </row>
    <row r="21" spans="1:12" ht="15.75">
      <c r="A21" s="27" t="s">
        <v>75</v>
      </c>
      <c r="B21" s="27" t="s">
        <v>76</v>
      </c>
      <c r="C21" s="27" t="s">
        <v>54</v>
      </c>
      <c r="D21" s="27" t="s">
        <v>51</v>
      </c>
      <c r="E21" s="28">
        <v>0.94</v>
      </c>
      <c r="F21" s="29" t="s">
        <v>77</v>
      </c>
      <c r="G21" s="30">
        <v>38817</v>
      </c>
      <c r="H21" s="2"/>
      <c r="I21" s="2"/>
      <c r="J21" s="2"/>
      <c r="K21" s="2"/>
    </row>
    <row r="22" spans="1:12" ht="15.75">
      <c r="A22" s="27" t="s">
        <v>90</v>
      </c>
      <c r="B22" s="27" t="s">
        <v>91</v>
      </c>
      <c r="C22" s="27" t="s">
        <v>54</v>
      </c>
      <c r="D22" s="27" t="s">
        <v>51</v>
      </c>
      <c r="E22" s="28">
        <v>1</v>
      </c>
      <c r="F22" s="29" t="s">
        <v>92</v>
      </c>
      <c r="G22" s="30">
        <v>38817</v>
      </c>
      <c r="H22" s="2"/>
      <c r="I22" s="2"/>
      <c r="J22" s="2"/>
      <c r="K22" s="2"/>
    </row>
    <row r="23" spans="1:12" ht="15.75">
      <c r="A23" s="27" t="s">
        <v>90</v>
      </c>
      <c r="B23" s="27" t="s">
        <v>91</v>
      </c>
      <c r="C23" s="27" t="s">
        <v>54</v>
      </c>
      <c r="D23" s="27" t="s">
        <v>51</v>
      </c>
      <c r="E23" s="28">
        <v>1</v>
      </c>
      <c r="F23" s="29" t="s">
        <v>92</v>
      </c>
      <c r="G23" s="30">
        <v>38817</v>
      </c>
      <c r="H23" s="2"/>
      <c r="I23" s="2"/>
      <c r="J23" s="2"/>
      <c r="K23" s="2"/>
    </row>
    <row r="24" spans="1:12" ht="15.75">
      <c r="A24" s="27" t="s">
        <v>78</v>
      </c>
      <c r="B24" s="27" t="s">
        <v>79</v>
      </c>
      <c r="C24" s="27" t="s">
        <v>50</v>
      </c>
      <c r="D24" s="27" t="s">
        <v>51</v>
      </c>
      <c r="E24" s="28">
        <v>0.97</v>
      </c>
      <c r="F24" s="29" t="s">
        <v>106</v>
      </c>
      <c r="G24" s="30">
        <v>38797</v>
      </c>
      <c r="H24" s="2"/>
      <c r="I24" s="2"/>
      <c r="J24" s="2"/>
      <c r="K24" s="2"/>
    </row>
    <row r="25" spans="1:12" ht="15.75">
      <c r="A25" s="27" t="s">
        <v>78</v>
      </c>
      <c r="B25" s="27" t="s">
        <v>79</v>
      </c>
      <c r="C25" s="27" t="s">
        <v>50</v>
      </c>
      <c r="D25" s="27" t="s">
        <v>51</v>
      </c>
      <c r="E25" s="28">
        <v>0.97</v>
      </c>
      <c r="F25" s="29" t="s">
        <v>106</v>
      </c>
      <c r="G25" s="30">
        <v>38797</v>
      </c>
      <c r="H25" s="2"/>
      <c r="I25" s="2"/>
      <c r="J25" s="2"/>
      <c r="K25" s="2"/>
    </row>
    <row r="26" spans="1:12" ht="15.75">
      <c r="A26" s="27" t="s">
        <v>48</v>
      </c>
      <c r="B26" s="27" t="s">
        <v>49</v>
      </c>
      <c r="C26" s="27" t="s">
        <v>50</v>
      </c>
      <c r="D26" s="27" t="s">
        <v>51</v>
      </c>
      <c r="E26" s="28">
        <v>0.98</v>
      </c>
      <c r="F26" s="29" t="s">
        <v>106</v>
      </c>
      <c r="G26" s="30">
        <v>38797</v>
      </c>
      <c r="H26" s="2"/>
      <c r="I26" s="2"/>
      <c r="J26" s="2"/>
      <c r="K26" s="2"/>
    </row>
    <row r="27" spans="1:12" ht="15.75">
      <c r="A27" s="27" t="s">
        <v>48</v>
      </c>
      <c r="B27" s="27" t="s">
        <v>49</v>
      </c>
      <c r="C27" s="27" t="s">
        <v>50</v>
      </c>
      <c r="D27" s="27" t="s">
        <v>51</v>
      </c>
      <c r="E27" s="28">
        <v>0.98</v>
      </c>
      <c r="F27" s="29" t="s">
        <v>106</v>
      </c>
      <c r="G27" s="30">
        <v>38797</v>
      </c>
      <c r="H27" s="2"/>
      <c r="I27" s="2"/>
      <c r="J27" s="2"/>
      <c r="K27" s="2"/>
    </row>
    <row r="28" spans="1:12" ht="15.75">
      <c r="A28" s="27" t="s">
        <v>66</v>
      </c>
      <c r="B28" s="27" t="s">
        <v>67</v>
      </c>
      <c r="C28" s="27" t="s">
        <v>50</v>
      </c>
      <c r="D28" s="27" t="s">
        <v>51</v>
      </c>
      <c r="E28" s="28">
        <v>0.98</v>
      </c>
      <c r="F28" s="29" t="s">
        <v>55</v>
      </c>
      <c r="G28" s="30">
        <v>38797</v>
      </c>
      <c r="H28" s="2"/>
      <c r="I28" s="2"/>
      <c r="J28" s="2"/>
      <c r="K28" s="2"/>
    </row>
    <row r="29" spans="1:12" ht="15.75">
      <c r="A29" s="27" t="s">
        <v>66</v>
      </c>
      <c r="B29" s="27" t="s">
        <v>67</v>
      </c>
      <c r="C29" s="27" t="s">
        <v>50</v>
      </c>
      <c r="D29" s="27" t="s">
        <v>51</v>
      </c>
      <c r="E29" s="28">
        <v>0.98</v>
      </c>
      <c r="F29" s="29" t="s">
        <v>55</v>
      </c>
      <c r="G29" s="30">
        <v>38797</v>
      </c>
      <c r="H29" s="2"/>
      <c r="I29" s="2"/>
      <c r="J29" s="2"/>
      <c r="K29" s="2"/>
    </row>
    <row r="30" spans="1:12" ht="15.75">
      <c r="A30" s="27" t="s">
        <v>52</v>
      </c>
      <c r="B30" s="27" t="s">
        <v>53</v>
      </c>
      <c r="C30" s="27" t="s">
        <v>54</v>
      </c>
      <c r="D30" s="27" t="s">
        <v>51</v>
      </c>
      <c r="E30" s="28">
        <v>0.92</v>
      </c>
      <c r="F30" s="29" t="s">
        <v>55</v>
      </c>
      <c r="G30" s="30">
        <v>38797</v>
      </c>
      <c r="H30" s="2"/>
      <c r="I30" s="2"/>
      <c r="J30" s="2"/>
      <c r="K30" s="2"/>
    </row>
    <row r="31" spans="1:12" ht="15.75">
      <c r="A31" s="27" t="s">
        <v>52</v>
      </c>
      <c r="B31" s="27" t="s">
        <v>53</v>
      </c>
      <c r="C31" s="27" t="s">
        <v>54</v>
      </c>
      <c r="D31" s="27" t="s">
        <v>51</v>
      </c>
      <c r="E31" s="28">
        <v>0.92</v>
      </c>
      <c r="F31" s="29" t="s">
        <v>55</v>
      </c>
      <c r="G31" s="30">
        <v>38797</v>
      </c>
      <c r="H31" s="2"/>
      <c r="I31" s="2"/>
      <c r="J31" s="2"/>
      <c r="K31" s="2"/>
    </row>
    <row r="32" spans="1:12" ht="15.75">
      <c r="A32" s="27" t="s">
        <v>99</v>
      </c>
      <c r="B32" s="27" t="s">
        <v>100</v>
      </c>
      <c r="C32" s="27" t="s">
        <v>54</v>
      </c>
      <c r="D32" s="27" t="s">
        <v>51</v>
      </c>
      <c r="E32" s="28">
        <v>0.98</v>
      </c>
      <c r="F32" s="29" t="s">
        <v>77</v>
      </c>
      <c r="G32" s="30">
        <v>38797</v>
      </c>
      <c r="H32" s="2"/>
      <c r="I32" s="2"/>
      <c r="J32" s="2"/>
      <c r="K32" s="2"/>
      <c r="L32" s="1"/>
    </row>
    <row r="33" spans="1:11" ht="15.75">
      <c r="A33" s="27" t="s">
        <v>99</v>
      </c>
      <c r="B33" s="27" t="s">
        <v>100</v>
      </c>
      <c r="C33" s="27" t="s">
        <v>54</v>
      </c>
      <c r="D33" s="27" t="s">
        <v>51</v>
      </c>
      <c r="E33" s="28">
        <v>0.98</v>
      </c>
      <c r="F33" s="29" t="s">
        <v>77</v>
      </c>
      <c r="G33" s="30">
        <v>38797</v>
      </c>
      <c r="H33" s="2"/>
      <c r="I33" s="2"/>
      <c r="J33" s="2"/>
      <c r="K33" s="2"/>
    </row>
    <row r="34" spans="1:11" ht="15.75">
      <c r="A34" s="27" t="s">
        <v>58</v>
      </c>
      <c r="B34" s="27" t="s">
        <v>59</v>
      </c>
      <c r="C34" s="27" t="s">
        <v>50</v>
      </c>
      <c r="D34" s="27" t="s">
        <v>60</v>
      </c>
      <c r="E34" s="28">
        <v>0.97</v>
      </c>
      <c r="F34" s="29" t="s">
        <v>61</v>
      </c>
      <c r="G34" s="30">
        <v>38797</v>
      </c>
      <c r="H34" s="2"/>
      <c r="I34" s="2"/>
      <c r="J34" s="2"/>
      <c r="K34" s="2"/>
    </row>
    <row r="35" spans="1:11" ht="15.75">
      <c r="A35" s="27" t="s">
        <v>58</v>
      </c>
      <c r="B35" s="27" t="s">
        <v>59</v>
      </c>
      <c r="C35" s="27" t="s">
        <v>50</v>
      </c>
      <c r="D35" s="27" t="s">
        <v>60</v>
      </c>
      <c r="E35" s="28">
        <v>0.97</v>
      </c>
      <c r="F35" s="29" t="s">
        <v>61</v>
      </c>
      <c r="G35" s="30">
        <v>38797</v>
      </c>
      <c r="H35" s="2"/>
      <c r="I35" s="2"/>
      <c r="J35" s="2"/>
      <c r="K35" s="2"/>
    </row>
    <row r="36" spans="1:11" ht="15.75">
      <c r="A36" s="27" t="s">
        <v>80</v>
      </c>
      <c r="B36" s="27" t="s">
        <v>81</v>
      </c>
      <c r="C36" s="27" t="s">
        <v>54</v>
      </c>
      <c r="D36" s="27" t="s">
        <v>60</v>
      </c>
      <c r="E36" s="28">
        <v>1</v>
      </c>
      <c r="F36" s="29" t="s">
        <v>105</v>
      </c>
      <c r="G36" s="30">
        <v>38797</v>
      </c>
      <c r="H36" s="2"/>
      <c r="I36" s="2"/>
      <c r="J36" s="2"/>
      <c r="K36" s="2"/>
    </row>
    <row r="37" spans="1:11" ht="15.75">
      <c r="A37" s="27" t="s">
        <v>80</v>
      </c>
      <c r="B37" s="27" t="s">
        <v>81</v>
      </c>
      <c r="C37" s="27" t="s">
        <v>54</v>
      </c>
      <c r="D37" s="27" t="s">
        <v>60</v>
      </c>
      <c r="E37" s="28">
        <v>1</v>
      </c>
      <c r="F37" s="29" t="s">
        <v>105</v>
      </c>
      <c r="G37" s="30">
        <v>38797</v>
      </c>
      <c r="H37" s="2"/>
      <c r="I37" s="2"/>
      <c r="J37" s="2"/>
      <c r="K37" s="2"/>
    </row>
    <row r="38" spans="1:11" ht="15.75">
      <c r="A38" s="27" t="s">
        <v>86</v>
      </c>
      <c r="B38" s="27" t="s">
        <v>87</v>
      </c>
      <c r="C38" s="27" t="s">
        <v>50</v>
      </c>
      <c r="D38" s="27" t="s">
        <v>60</v>
      </c>
      <c r="E38" s="28">
        <v>0.96</v>
      </c>
      <c r="F38" s="29" t="s">
        <v>69</v>
      </c>
      <c r="G38" s="30">
        <v>38797</v>
      </c>
      <c r="H38" s="2"/>
      <c r="I38" s="2"/>
      <c r="J38" s="2"/>
      <c r="K38" s="2"/>
    </row>
    <row r="39" spans="1:11" ht="15.75">
      <c r="A39" s="27" t="s">
        <v>86</v>
      </c>
      <c r="B39" s="27" t="s">
        <v>87</v>
      </c>
      <c r="C39" s="27" t="s">
        <v>50</v>
      </c>
      <c r="D39" s="27" t="s">
        <v>60</v>
      </c>
      <c r="E39" s="28">
        <v>0.96</v>
      </c>
      <c r="F39" s="29" t="s">
        <v>69</v>
      </c>
      <c r="G39" s="30">
        <v>38797</v>
      </c>
      <c r="H39" s="2"/>
      <c r="I39" s="2"/>
      <c r="J39" s="2"/>
      <c r="K39" s="2"/>
    </row>
    <row r="40" spans="1:11" ht="15.75">
      <c r="A40" s="27" t="s">
        <v>101</v>
      </c>
      <c r="B40" s="27" t="s">
        <v>102</v>
      </c>
      <c r="C40" s="27" t="s">
        <v>50</v>
      </c>
      <c r="D40" s="27" t="s">
        <v>60</v>
      </c>
      <c r="E40" s="28">
        <v>0.93</v>
      </c>
      <c r="F40" s="29" t="s">
        <v>105</v>
      </c>
      <c r="G40" s="30">
        <v>38797</v>
      </c>
      <c r="H40" s="2"/>
      <c r="I40" s="2"/>
      <c r="J40" s="2"/>
      <c r="K40" s="2"/>
    </row>
    <row r="41" spans="1:11" ht="15.75">
      <c r="A41" s="27" t="s">
        <v>101</v>
      </c>
      <c r="B41" s="27" t="s">
        <v>102</v>
      </c>
      <c r="C41" s="27" t="s">
        <v>50</v>
      </c>
      <c r="D41" s="27" t="s">
        <v>60</v>
      </c>
      <c r="E41" s="28">
        <v>0.93</v>
      </c>
      <c r="F41" s="29" t="s">
        <v>105</v>
      </c>
      <c r="G41" s="30">
        <v>38797</v>
      </c>
      <c r="H41" s="2"/>
      <c r="I41" s="2"/>
      <c r="J41" s="2"/>
      <c r="K41" s="2"/>
    </row>
    <row r="42" spans="1:11" ht="15.75">
      <c r="A42" s="27" t="s">
        <v>12</v>
      </c>
      <c r="B42" s="27" t="s">
        <v>68</v>
      </c>
      <c r="C42" s="27" t="s">
        <v>54</v>
      </c>
      <c r="D42" s="27" t="s">
        <v>60</v>
      </c>
      <c r="E42" s="28">
        <v>0.98</v>
      </c>
      <c r="F42" s="29" t="s">
        <v>69</v>
      </c>
      <c r="G42" s="30">
        <v>38797</v>
      </c>
      <c r="H42" s="2"/>
      <c r="I42" s="2"/>
      <c r="J42" s="2"/>
      <c r="K42" s="2"/>
    </row>
    <row r="43" spans="1:11" ht="15.75">
      <c r="A43" s="27" t="s">
        <v>12</v>
      </c>
      <c r="B43" s="27" t="s">
        <v>68</v>
      </c>
      <c r="C43" s="27" t="s">
        <v>54</v>
      </c>
      <c r="D43" s="27" t="s">
        <v>60</v>
      </c>
      <c r="E43" s="28">
        <v>0.98</v>
      </c>
      <c r="F43" s="29" t="s">
        <v>69</v>
      </c>
      <c r="G43" s="30">
        <v>38797</v>
      </c>
      <c r="H43" s="2"/>
      <c r="I43" s="2"/>
      <c r="J43" s="2"/>
      <c r="K43" s="2"/>
    </row>
    <row r="44" spans="1:11" ht="15.75">
      <c r="A44" s="27" t="s">
        <v>97</v>
      </c>
      <c r="B44" s="27" t="s">
        <v>98</v>
      </c>
      <c r="C44" s="27" t="s">
        <v>50</v>
      </c>
      <c r="D44" s="27" t="s">
        <v>60</v>
      </c>
      <c r="E44" s="28">
        <v>0.96</v>
      </c>
      <c r="F44" s="29" t="s">
        <v>61</v>
      </c>
      <c r="G44" s="30">
        <v>38797</v>
      </c>
      <c r="H44" s="2"/>
      <c r="I44" s="2"/>
      <c r="J44" s="2"/>
      <c r="K44" s="2"/>
    </row>
    <row r="45" spans="1:11" ht="15.75">
      <c r="A45" s="27" t="s">
        <v>97</v>
      </c>
      <c r="B45" s="27" t="s">
        <v>98</v>
      </c>
      <c r="C45" s="27" t="s">
        <v>50</v>
      </c>
      <c r="D45" s="27" t="s">
        <v>60</v>
      </c>
      <c r="E45" s="28">
        <v>0.96</v>
      </c>
      <c r="F45" s="29" t="s">
        <v>61</v>
      </c>
      <c r="G45" s="30">
        <v>38797</v>
      </c>
      <c r="H45" s="2"/>
      <c r="I45" s="2"/>
      <c r="J45" s="2"/>
      <c r="K45" s="2"/>
    </row>
    <row r="46" spans="1:11" ht="15.75">
      <c r="A46" s="27" t="s">
        <v>93</v>
      </c>
      <c r="B46" s="27" t="s">
        <v>94</v>
      </c>
      <c r="C46" s="27" t="s">
        <v>50</v>
      </c>
      <c r="D46" s="27" t="s">
        <v>60</v>
      </c>
      <c r="E46" s="28">
        <v>1</v>
      </c>
      <c r="F46" s="29" t="s">
        <v>105</v>
      </c>
      <c r="G46" s="30">
        <v>38797</v>
      </c>
      <c r="H46" s="2"/>
      <c r="I46" s="2"/>
      <c r="J46" s="2"/>
      <c r="K46" s="2"/>
    </row>
    <row r="47" spans="1:11" ht="44.25" customHeight="1">
      <c r="A47" s="31" t="s">
        <v>93</v>
      </c>
      <c r="B47" s="31" t="s">
        <v>94</v>
      </c>
      <c r="C47" s="31" t="s">
        <v>50</v>
      </c>
      <c r="D47" s="31" t="s">
        <v>60</v>
      </c>
      <c r="E47" s="32">
        <v>1</v>
      </c>
      <c r="F47" s="33" t="s">
        <v>105</v>
      </c>
      <c r="G47" s="34">
        <v>38797</v>
      </c>
      <c r="H47" s="2"/>
      <c r="I47" s="2"/>
      <c r="J47" s="2"/>
      <c r="K47" s="2"/>
    </row>
  </sheetData>
  <sortState ref="A4:G48">
    <sortCondition ref="D4:D48"/>
    <sortCondition ref="A4:A48"/>
    <sortCondition ref="B4:B48"/>
  </sortState>
  <mergeCells count="2">
    <mergeCell ref="A1:F1"/>
    <mergeCell ref="A2:F2"/>
  </mergeCells>
  <hyperlinks>
    <hyperlink ref="A1:F1" r:id="rId1" display="Brooklyn Primary School"/>
  </hyperlinks>
  <pageMargins left="0.7" right="0.7" top="0.26" bottom="0.75" header="0.3" footer="0.3"/>
  <pageSetup orientation="portrait" r:id="rId2"/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P25"/>
  <sheetViews>
    <sheetView zoomScaleNormal="100" workbookViewId="0">
      <selection activeCell="A2" sqref="A2:P25"/>
    </sheetView>
  </sheetViews>
  <sheetFormatPr defaultRowHeight="15"/>
  <cols>
    <col min="1" max="1" width="27.140625" customWidth="1"/>
    <col min="4" max="4" width="10.5703125" customWidth="1"/>
    <col min="15" max="15" width="10.28515625" customWidth="1"/>
  </cols>
  <sheetData>
    <row r="1" spans="1:16" ht="57" customHeight="1">
      <c r="A1" s="23" t="s">
        <v>41</v>
      </c>
      <c r="B1" s="22" t="s">
        <v>1</v>
      </c>
      <c r="C1" s="22" t="s">
        <v>2</v>
      </c>
      <c r="D1" s="22" t="s">
        <v>3</v>
      </c>
      <c r="E1" s="22" t="s">
        <v>4</v>
      </c>
      <c r="F1" s="22" t="s">
        <v>5</v>
      </c>
      <c r="G1" s="22" t="s">
        <v>6</v>
      </c>
      <c r="H1" s="22" t="s">
        <v>7</v>
      </c>
      <c r="I1" s="22" t="s">
        <v>1</v>
      </c>
      <c r="J1" s="22" t="s">
        <v>2</v>
      </c>
      <c r="K1" s="22" t="s">
        <v>3</v>
      </c>
      <c r="L1" s="22" t="s">
        <v>4</v>
      </c>
      <c r="M1" s="22" t="s">
        <v>5</v>
      </c>
      <c r="N1" s="22" t="s">
        <v>6</v>
      </c>
      <c r="O1" s="22" t="s">
        <v>7</v>
      </c>
      <c r="P1" s="22"/>
    </row>
    <row r="2" spans="1:16" ht="24.9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24.9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24.9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24.9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24.9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24.95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24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24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24.95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24.9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24.9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24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24.9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24.9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24.9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24.9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24.9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24.9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24.9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24.9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24.9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24.9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24.9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24.9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</sheetData>
  <pageMargins left="0.7" right="0.7" top="0.75" bottom="0.75" header="0.3" footer="0.3"/>
  <pageSetup orientation="portrait" r:id="rId1"/>
  <headerFooter>
    <oddHeader>&amp;C&amp;"-,Bold"Student Conduct Log</oddHeader>
    <oddFooter>&amp;L&amp;D&amp;C&amp;P&amp;R&amp;A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K7"/>
  <sheetViews>
    <sheetView workbookViewId="0">
      <selection activeCell="A2" sqref="A2:K7"/>
    </sheetView>
  </sheetViews>
  <sheetFormatPr defaultRowHeight="15"/>
  <cols>
    <col min="2" max="10" width="0" hidden="1" customWidth="1"/>
  </cols>
  <sheetData>
    <row r="1" spans="1:11">
      <c r="B1" s="40">
        <v>0.45</v>
      </c>
      <c r="C1" s="39"/>
      <c r="D1" s="39"/>
      <c r="E1" s="40">
        <v>0.2</v>
      </c>
      <c r="F1" s="39"/>
      <c r="G1" s="39"/>
      <c r="H1" s="39"/>
      <c r="I1" s="40">
        <v>0.35</v>
      </c>
      <c r="J1" s="39"/>
    </row>
    <row r="2" spans="1:11">
      <c r="A2" t="s">
        <v>0</v>
      </c>
      <c r="B2" t="s">
        <v>107</v>
      </c>
      <c r="C2" t="s">
        <v>108</v>
      </c>
      <c r="D2" t="s">
        <v>109</v>
      </c>
      <c r="E2" t="s">
        <v>110</v>
      </c>
      <c r="F2" t="s">
        <v>111</v>
      </c>
      <c r="G2" t="s">
        <v>112</v>
      </c>
      <c r="H2" t="s">
        <v>113</v>
      </c>
      <c r="I2" t="s">
        <v>114</v>
      </c>
      <c r="J2" t="s">
        <v>115</v>
      </c>
      <c r="K2" t="s">
        <v>9</v>
      </c>
    </row>
    <row r="3" spans="1:11">
      <c r="A3" t="s">
        <v>14</v>
      </c>
      <c r="B3">
        <v>75</v>
      </c>
      <c r="C3">
        <v>92</v>
      </c>
      <c r="D3">
        <v>96</v>
      </c>
      <c r="E3">
        <v>87</v>
      </c>
      <c r="F3">
        <v>75</v>
      </c>
      <c r="G3">
        <v>85</v>
      </c>
      <c r="H3">
        <v>90</v>
      </c>
      <c r="I3">
        <v>100</v>
      </c>
      <c r="J3">
        <v>80</v>
      </c>
      <c r="K3" s="36">
        <f>(((B3+C3+D3)/3)*0.45)+(((E3+F3+G3+H3)/4)*0.2)+(((I3+J3)/2)*0.35)</f>
        <v>87.8</v>
      </c>
    </row>
    <row r="4" spans="1:11">
      <c r="A4" t="s">
        <v>15</v>
      </c>
      <c r="B4">
        <v>85</v>
      </c>
      <c r="C4">
        <v>81</v>
      </c>
      <c r="D4">
        <v>95</v>
      </c>
      <c r="E4">
        <v>83</v>
      </c>
      <c r="F4">
        <v>76</v>
      </c>
      <c r="G4">
        <v>86</v>
      </c>
      <c r="H4">
        <v>91</v>
      </c>
      <c r="I4">
        <v>95</v>
      </c>
      <c r="J4">
        <v>85</v>
      </c>
      <c r="K4" s="36">
        <f t="shared" ref="K4:K7" si="0">(((B4+C4+D4)/3)*0.45)+(((E4+F4+G4+H4)/4)*0.2)+(((I4+J4)/2)*0.35)</f>
        <v>87.45</v>
      </c>
    </row>
    <row r="5" spans="1:11">
      <c r="A5" t="s">
        <v>19</v>
      </c>
      <c r="B5">
        <v>96</v>
      </c>
      <c r="C5">
        <v>85</v>
      </c>
      <c r="D5">
        <v>94</v>
      </c>
      <c r="E5">
        <v>74</v>
      </c>
      <c r="F5">
        <v>85</v>
      </c>
      <c r="G5">
        <v>84</v>
      </c>
      <c r="H5">
        <v>92</v>
      </c>
      <c r="I5">
        <v>90</v>
      </c>
      <c r="J5">
        <v>90</v>
      </c>
      <c r="K5" s="36">
        <f t="shared" si="0"/>
        <v>89.5</v>
      </c>
    </row>
    <row r="6" spans="1:11">
      <c r="A6" t="s">
        <v>17</v>
      </c>
      <c r="B6">
        <v>81</v>
      </c>
      <c r="C6">
        <v>96</v>
      </c>
      <c r="D6">
        <v>93</v>
      </c>
      <c r="E6">
        <v>85</v>
      </c>
      <c r="F6">
        <v>86</v>
      </c>
      <c r="G6">
        <v>87</v>
      </c>
      <c r="H6">
        <v>93</v>
      </c>
      <c r="I6">
        <v>85</v>
      </c>
      <c r="J6">
        <v>95</v>
      </c>
      <c r="K6" s="36">
        <f t="shared" si="0"/>
        <v>89.55</v>
      </c>
    </row>
    <row r="7" spans="1:11">
      <c r="A7" t="s">
        <v>13</v>
      </c>
      <c r="B7">
        <v>92</v>
      </c>
      <c r="C7">
        <v>75</v>
      </c>
      <c r="D7">
        <v>92</v>
      </c>
      <c r="E7">
        <v>65</v>
      </c>
      <c r="F7">
        <v>92</v>
      </c>
      <c r="G7">
        <v>84</v>
      </c>
      <c r="H7">
        <v>94</v>
      </c>
      <c r="I7">
        <v>80</v>
      </c>
      <c r="J7">
        <v>100</v>
      </c>
      <c r="K7" s="36">
        <f t="shared" si="0"/>
        <v>87.1</v>
      </c>
    </row>
  </sheetData>
  <mergeCells count="3">
    <mergeCell ref="B1:D1"/>
    <mergeCell ref="E1:H1"/>
    <mergeCell ref="I1:J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2"/>
  <sheetViews>
    <sheetView tabSelected="1" workbookViewId="0">
      <selection sqref="A1:C2"/>
    </sheetView>
  </sheetViews>
  <sheetFormatPr defaultRowHeight="15"/>
  <cols>
    <col min="3" max="3" width="10.5703125" customWidth="1"/>
  </cols>
  <sheetData>
    <row r="1" spans="1:3">
      <c r="A1" t="s">
        <v>116</v>
      </c>
      <c r="B1" t="s">
        <v>117</v>
      </c>
      <c r="C1" t="s">
        <v>118</v>
      </c>
    </row>
    <row r="2" spans="1:3">
      <c r="A2">
        <v>9</v>
      </c>
      <c r="B2">
        <v>6</v>
      </c>
      <c r="C2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TV Habits</vt:lpstr>
      <vt:lpstr>Budget</vt:lpstr>
      <vt:lpstr>Scores</vt:lpstr>
      <vt:lpstr>Student Log</vt:lpstr>
      <vt:lpstr>Final Grades</vt:lpstr>
      <vt:lpstr>Coin Toss</vt:lpstr>
      <vt:lpstr>Scores!Print_Area</vt:lpstr>
      <vt:lpstr>Scores!Print_Titles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Brooklyn College</dc:creator>
  <cp:lastModifiedBy>Brooklyn College</cp:lastModifiedBy>
  <cp:lastPrinted>2010-07-27T23:55:14Z</cp:lastPrinted>
  <dcterms:created xsi:type="dcterms:W3CDTF">2010-07-27T21:30:55Z</dcterms:created>
  <dcterms:modified xsi:type="dcterms:W3CDTF">2010-07-29T00:05:03Z</dcterms:modified>
</cp:coreProperties>
</file>